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codeName="ЭтаКнига" defaultThemeVersion="124226"/>
  <xr:revisionPtr revIDLastSave="0" documentId="13_ncr:1_{CE8A7073-4A74-48F8-836E-1D5CA379961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Оценка эффективности" sheetId="12" r:id="rId1"/>
    <sheet name="Отчет по ГП" sheetId="15" r:id="rId2"/>
    <sheet name="РП &quot;Содействие в охране&quot;" sheetId="16" r:id="rId3"/>
    <sheet name="РП &quot;Содействие в защите гос.гр&quot;" sheetId="17" r:id="rId4"/>
    <sheet name="РП &quot;Наркотики&quot;" sheetId="18" r:id="rId5"/>
    <sheet name="РА &quot;Антикоррупция&quot;" sheetId="19" r:id="rId6"/>
    <sheet name="РП &quot;Обеспечение открытости&quot;" sheetId="20" r:id="rId7"/>
    <sheet name="КПМ &quot;Защита от жест обра&quot;" sheetId="21" r:id="rId8"/>
    <sheet name="КПМ &quot;Администр.правонар&quot;" sheetId="22" r:id="rId9"/>
    <sheet name="КПМ &quot;Профилактика наруш&quot;" sheetId="23" r:id="rId10"/>
    <sheet name="КПМ &quot;Оценка уровня коррупции&quot;" sheetId="24" r:id="rId11"/>
    <sheet name="КПМ &quot;Регистр&quot;" sheetId="25" r:id="rId12"/>
    <sheet name="КПМ &quot;Обеспечение функц&quot;" sheetId="26" r:id="rId13"/>
    <sheet name="КПМ &quot;Подготовка населения&quot;" sheetId="29" r:id="rId14"/>
    <sheet name="КПМ &quot;Повышение уровня защиты&quot;" sheetId="27" r:id="rId15"/>
    <sheet name="КПМ &quot;Создание условий&quot;" sheetId="28" r:id="rId16"/>
  </sheets>
  <definedNames>
    <definedName name="_xlnm.Print_Area" localSheetId="0">'Оценка эффективности'!$A$1:$F$115</definedName>
  </definedNames>
  <calcPr calcId="191029"/>
</workbook>
</file>

<file path=xl/calcChain.xml><?xml version="1.0" encoding="utf-8"?>
<calcChain xmlns="http://schemas.openxmlformats.org/spreadsheetml/2006/main">
  <c r="C14" i="12" l="1"/>
  <c r="C17" i="12"/>
  <c r="C16" i="12"/>
  <c r="C36" i="12" l="1"/>
  <c r="C106" i="12"/>
  <c r="C101" i="12"/>
  <c r="C94" i="12"/>
  <c r="C89" i="12"/>
  <c r="C82" i="12"/>
  <c r="C77" i="12"/>
  <c r="C72" i="12"/>
  <c r="C67" i="12"/>
  <c r="C62" i="12"/>
  <c r="C56" i="12"/>
  <c r="C51" i="12"/>
  <c r="C41" i="12"/>
  <c r="C27" i="12"/>
  <c r="C104" i="12" l="1"/>
  <c r="C103" i="12" s="1"/>
  <c r="C98" i="12"/>
  <c r="C99" i="12"/>
  <c r="C97" i="12"/>
  <c r="C92" i="12"/>
  <c r="C91" i="12" s="1"/>
  <c r="C87" i="12"/>
  <c r="C86" i="12"/>
  <c r="C85" i="12"/>
  <c r="C80" i="12"/>
  <c r="C79" i="12" s="1"/>
  <c r="C75" i="12"/>
  <c r="C74" i="12" s="1"/>
  <c r="C39" i="12"/>
  <c r="C38" i="12" s="1"/>
  <c r="C70" i="12"/>
  <c r="C69" i="12" s="1"/>
  <c r="C65" i="12"/>
  <c r="C64" i="12" s="1"/>
  <c r="C60" i="12"/>
  <c r="C59" i="12"/>
  <c r="C54" i="12"/>
  <c r="C53" i="12" s="1"/>
  <c r="C49" i="12"/>
  <c r="C48" i="12"/>
  <c r="C47" i="12"/>
  <c r="C46" i="12"/>
  <c r="C45" i="12"/>
  <c r="C44" i="12"/>
  <c r="C31" i="12"/>
  <c r="C30" i="12"/>
  <c r="Y18" i="27"/>
  <c r="X18" i="27"/>
  <c r="X19" i="20"/>
  <c r="W19" i="20"/>
  <c r="X19" i="18"/>
  <c r="W19" i="18"/>
  <c r="X19" i="16"/>
  <c r="W19" i="16"/>
  <c r="X32" i="15"/>
  <c r="W32" i="15"/>
  <c r="Y18" i="29"/>
  <c r="X18" i="29"/>
  <c r="Y18" i="25"/>
  <c r="X18" i="25"/>
  <c r="Y18" i="24"/>
  <c r="X18" i="24"/>
  <c r="Y18" i="23"/>
  <c r="X18" i="23"/>
  <c r="Y18" i="22"/>
  <c r="X18" i="22"/>
  <c r="Y18" i="21"/>
  <c r="X18" i="21"/>
  <c r="X19" i="19"/>
  <c r="W19" i="19"/>
  <c r="X19" i="17"/>
  <c r="W19" i="17"/>
  <c r="C34" i="12"/>
  <c r="C33" i="12"/>
  <c r="C32" i="12"/>
  <c r="C58" i="12" l="1"/>
  <c r="C84" i="12"/>
  <c r="C96" i="12"/>
  <c r="C43" i="12"/>
  <c r="C29" i="12"/>
  <c r="C15" i="12" l="1"/>
  <c r="C20" i="12" l="1"/>
  <c r="C26" i="12"/>
  <c r="C18" i="12" l="1"/>
  <c r="C13" i="12" s="1"/>
  <c r="C12" i="12" s="1"/>
</calcChain>
</file>

<file path=xl/sharedStrings.xml><?xml version="1.0" encoding="utf-8"?>
<sst xmlns="http://schemas.openxmlformats.org/spreadsheetml/2006/main" count="7940" uniqueCount="1083">
  <si>
    <t>Документ подписан</t>
  </si>
  <si>
    <t>ЭЛЕКТРОННОЙ ПОДПИСЬЮ</t>
  </si>
  <si>
    <t>СВЕДЕНИЯ О СЕРТИФИКАТЕ ЭП</t>
  </si>
  <si>
    <t>ОТЧЕТ</t>
  </si>
  <si>
    <t>О ХОДЕ РЕАЛИЗАЦИИ ГОСУДАРСТВЕННОЙ ПРОГРАММЫ</t>
  </si>
  <si>
    <t>1. Сведения о достижении показателей государственной программы</t>
  </si>
  <si>
    <t>№
п/п</t>
  </si>
  <si>
    <t>Статус фактического/ прогнозного значения за отчетный период</t>
  </si>
  <si>
    <t>Наименование показателя</t>
  </si>
  <si>
    <t>Уровень показателя</t>
  </si>
  <si>
    <t>Единица измерения (по ОКЕИ)</t>
  </si>
  <si>
    <t>Плановое значение на конец отчетного периода</t>
  </si>
  <si>
    <t>Фактическое значение на конец отчетного периода</t>
  </si>
  <si>
    <t>Прогнозное значение на конец отчетного периода</t>
  </si>
  <si>
    <t>Подтверждающий документ</t>
  </si>
  <si>
    <t>Плановое значение на конец текущего года</t>
  </si>
  <si>
    <t>Информационная система</t>
  </si>
  <si>
    <t>Комментарий</t>
  </si>
  <si>
    <t>1.</t>
  </si>
  <si>
    <r>
      <rPr>
        <sz val="22"/>
        <color indexed="12"/>
        <rFont val="Segoe UI Symbol"/>
      </rPr>
      <t>■</t>
    </r>
  </si>
  <si>
    <t>0</t>
  </si>
  <si>
    <t>X</t>
  </si>
  <si>
    <t>-</t>
  </si>
  <si>
    <t>1.1. Сведения о достижении прокси-показателей государственной программы</t>
  </si>
  <si>
    <t>Наименование прокси-показателя</t>
  </si>
  <si>
    <t>2. Сведения о помесячном достижении показателей государственной программы в 2024 году</t>
  </si>
  <si>
    <t>Показатели государственной программы</t>
  </si>
  <si>
    <t>Плановые значения по кварталам/месяцам</t>
  </si>
  <si>
    <t>На конец 2024 года</t>
  </si>
  <si>
    <t>янв.</t>
  </si>
  <si>
    <t>фев.</t>
  </si>
  <si>
    <t>март</t>
  </si>
  <si>
    <t>апр.</t>
  </si>
  <si>
    <t>май</t>
  </si>
  <si>
    <t>июнь</t>
  </si>
  <si>
    <t>июль</t>
  </si>
  <si>
    <t>авг.</t>
  </si>
  <si>
    <t>сен.</t>
  </si>
  <si>
    <t>окт.</t>
  </si>
  <si>
    <t>ноя.</t>
  </si>
  <si>
    <t>1.1.</t>
  </si>
  <si>
    <t>План</t>
  </si>
  <si>
    <t>Факт/прогноз</t>
  </si>
  <si>
    <t>4. Сведения об исполнении бюджетных ассигнований, предусмотренных на финансовое обеспечение реализации государственной программы</t>
  </si>
  <si>
    <t>Наименование государственной программы, структурного элемента и источника финансового обеспечения</t>
  </si>
  <si>
    <t>Объем финансового обеспечения, тыс. рублей</t>
  </si>
  <si>
    <t>Исполнение, тыс. рублей</t>
  </si>
  <si>
    <t>Процент исполнения</t>
  </si>
  <si>
    <t>Предусмотрено паспортом</t>
  </si>
  <si>
    <t>Сводная бюджетная роспись</t>
  </si>
  <si>
    <t>Лимиты бюджетных обязательств</t>
  </si>
  <si>
    <t>Принятые бюджетные обязательства</t>
  </si>
  <si>
    <t>Кассовое
исполнение</t>
  </si>
  <si>
    <t>Бюджет субъекта Российской Федерации (всего), из них:</t>
  </si>
  <si>
    <t>в том числе межбюджетные трансферты из федерального бюджета (справочно)</t>
  </si>
  <si>
    <t>в том числе межбюджетные трансферты из иных бюджетов бюджетной системы Российской Федерации (справочно)</t>
  </si>
  <si>
    <t>межбюджетные трансферты местным бюджетам</t>
  </si>
  <si>
    <t>Бюджет территориального государственного внебюджетного фонда (бюджет территориального фонда обязательного медицинского страхования)</t>
  </si>
  <si>
    <t>Консолидированные бюджеты муниципальных образований</t>
  </si>
  <si>
    <t>Внебюджетные источники</t>
  </si>
  <si>
    <t>Нераспределенный резерв</t>
  </si>
  <si>
    <t/>
  </si>
  <si>
    <t>4.1. Сведения об исполнении бюджетных ассигнований на реализацию государственной программы по источникам финансирования дефицита бюджета субъекта Российской Федерации</t>
  </si>
  <si>
    <t>Наименование структурного элемента</t>
  </si>
  <si>
    <t>Кассовое исполнение</t>
  </si>
  <si>
    <t>5. Информация о рисках государственной программы</t>
  </si>
  <si>
    <t>Описание риска</t>
  </si>
  <si>
    <t>Оценка возможных последствий риска</t>
  </si>
  <si>
    <t>Уровень риска</t>
  </si>
  <si>
    <t>Планируемые меры реагирования</t>
  </si>
  <si>
    <t>Срок выполнения меры реагирования</t>
  </si>
  <si>
    <t>Ответственный за принятие мер реагирования (ФИО, должность, организация)</t>
  </si>
  <si>
    <t>6. Дополнительная информация</t>
  </si>
  <si>
    <t>Дополнительная информация о ходе реализации государственной программы</t>
  </si>
  <si>
    <t>О ХОДЕ РЕАЛИЗАЦИИ</t>
  </si>
  <si>
    <t>Прогнозное значение на конец текущего года</t>
  </si>
  <si>
    <t>Базовое значение</t>
  </si>
  <si>
    <t>Наименование мероприятия (результата) / объекта/ контрольной точки</t>
  </si>
  <si>
    <t>Количество объектов мероприятия (результата)</t>
  </si>
  <si>
    <t>Срок реализации</t>
  </si>
  <si>
    <t>Ответственный исполнитель (Ф.И.О., должность)</t>
  </si>
  <si>
    <t>план</t>
  </si>
  <si>
    <t>факт</t>
  </si>
  <si>
    <t>1</t>
  </si>
  <si>
    <t>31.12.2024</t>
  </si>
  <si>
    <t>Наименование мероприятия (результата) и источника финансового обеспечения</t>
  </si>
  <si>
    <t>Наименование мероприятия (результата)</t>
  </si>
  <si>
    <t>План исполнения нарастающим итогом (тыс. рублей)</t>
  </si>
  <si>
    <t>Всего на конец 2024 года (тыс. рублей)</t>
  </si>
  <si>
    <t>Наименование задачи, показателя, мероприятия (результата)</t>
  </si>
  <si>
    <t>Риски отсутствуют</t>
  </si>
  <si>
    <t>Единица</t>
  </si>
  <si>
    <t>26</t>
  </si>
  <si>
    <t>50</t>
  </si>
  <si>
    <t>2.</t>
  </si>
  <si>
    <t>2.1.</t>
  </si>
  <si>
    <t>3.</t>
  </si>
  <si>
    <t>3.1.</t>
  </si>
  <si>
    <t>Условная единица</t>
  </si>
  <si>
    <t>1.1.К.1.</t>
  </si>
  <si>
    <t>1.1.К.2.</t>
  </si>
  <si>
    <t>31.10.2024</t>
  </si>
  <si>
    <t>1.1.К.3.</t>
  </si>
  <si>
    <t>34</t>
  </si>
  <si>
    <t>01.07.2024</t>
  </si>
  <si>
    <t>2.1.К.1.</t>
  </si>
  <si>
    <t>3.1.К.1.</t>
  </si>
  <si>
    <t>10.10.2024</t>
  </si>
  <si>
    <t>3.1.К.2.</t>
  </si>
  <si>
    <t>25.12.2024</t>
  </si>
  <si>
    <t>КОМПЛЕКСА ПРОЦЕССНЫХ МЕРОПРИЯТИЙ</t>
  </si>
  <si>
    <t>1. Сведения о достижении показателей комплекса процессных мероприятий</t>
  </si>
  <si>
    <t>Процент</t>
  </si>
  <si>
    <t>1.1. Сведения о достижении прокси-показателей комплекса процессных мероприятий</t>
  </si>
  <si>
    <t>2. Сведения о помесячном достижении показателей комплекса процессных мероприятий в 2024 году</t>
  </si>
  <si>
    <t>Показатели комплекса процессных мероприятий</t>
  </si>
  <si>
    <t>3. Сведения о достижении показателей комплекса процессных мероприятий в разрезе муниципальных образований субъекта Российской Федерации</t>
  </si>
  <si>
    <t>Наименование муниципального образования</t>
  </si>
  <si>
    <t>4. Сведения о выполнении (достижении) мероприятий (результатов) и контрольных точек комплекса процессных мероприятий</t>
  </si>
  <si>
    <t>Наименование мероприятия (результата) / контрольной точки</t>
  </si>
  <si>
    <t>Уровень соответствия Декомпозированного мероприятия (результата)</t>
  </si>
  <si>
    <t>Плановая дата наступления контрольной точки</t>
  </si>
  <si>
    <t>Фактическая дата наступления контрольной точки</t>
  </si>
  <si>
    <t>Прогнозная дата наступления контрольной точки</t>
  </si>
  <si>
    <t>5. Сведения об исполнении бюджетных ассигнований, предусмотренных на финансовое обеспечение реализации комплекса процессных мероприятий</t>
  </si>
  <si>
    <t>Комплекс процессных мероприятий (всего), в том числе:</t>
  </si>
  <si>
    <t>5.1. Сведения об исполнении бюджетных ассигнований на реализацию комплекса процессных мероприятий по источникам финансирования дефицита бюджета субъекта Российской Федерации</t>
  </si>
  <si>
    <t>Наименование комплекса процессных мероприятий</t>
  </si>
  <si>
    <t>6. Информация о рисках комплекса процессных мероприятий</t>
  </si>
  <si>
    <t>Низкий</t>
  </si>
  <si>
    <t>1.2.</t>
  </si>
  <si>
    <t>1.3.</t>
  </si>
  <si>
    <t>ГП</t>
  </si>
  <si>
    <t>Возрастание</t>
  </si>
  <si>
    <t>Наименование критерия</t>
  </si>
  <si>
    <t>Оценка уровня достижения государственной программы</t>
  </si>
  <si>
    <t>Оценка качества финансового управления реализацией государственной программы</t>
  </si>
  <si>
    <t>Категория государственной программы Республики Алтай</t>
  </si>
  <si>
    <t>№ п/п</t>
  </si>
  <si>
    <t>2.1</t>
  </si>
  <si>
    <t>2.2</t>
  </si>
  <si>
    <t>2.3</t>
  </si>
  <si>
    <t>2.4</t>
  </si>
  <si>
    <t>2.5</t>
  </si>
  <si>
    <t>Да</t>
  </si>
  <si>
    <t>Уровень достижения показателей государственной программы в отчетном году</t>
  </si>
  <si>
    <t>Уровень достижения структурных элементов государственной программы в отчетном году</t>
  </si>
  <si>
    <t>Уровень достижения показателей структурного элемента</t>
  </si>
  <si>
    <t>Показатели государственной программы установлены (да/нет)</t>
  </si>
  <si>
    <t>2.3.</t>
  </si>
  <si>
    <t>Показатели структурного элемента установлены (да/нет)</t>
  </si>
  <si>
    <t>Значение критерия/показателя</t>
  </si>
  <si>
    <t>Мероприятие (результат) "Обеспечено повышение квалификации (профессиональная переподготовка) государственных служащих исполнительного органа государственной власти Республики Алтай"</t>
  </si>
  <si>
    <t>Человек</t>
  </si>
  <si>
    <t>1.2.К.1.</t>
  </si>
  <si>
    <t>30.09.2024</t>
  </si>
  <si>
    <t>1.2.К.2.</t>
  </si>
  <si>
    <t>01.10.2024</t>
  </si>
  <si>
    <t>1.2.К.3.</t>
  </si>
  <si>
    <t>3</t>
  </si>
  <si>
    <t>1.3.К.1.</t>
  </si>
  <si>
    <t>1.3.К.2.</t>
  </si>
  <si>
    <t>15.11.2024</t>
  </si>
  <si>
    <t>1.3.К.3.</t>
  </si>
  <si>
    <t>Мероприятие (результат) "Обеспечено повышение квалификации (профессиональная переподготовка) государственных служащих исполнительного органа государственной власти Республики Алтай" (всего), в том числе:</t>
  </si>
  <si>
    <t>10.09.2024</t>
  </si>
  <si>
    <t>Дополнительная информация к критерию</t>
  </si>
  <si>
    <t>Оценка эффективности государственной программы Республики Алтай</t>
  </si>
  <si>
    <t>Отчетная дата:</t>
  </si>
  <si>
    <t>Индикатор возрастания/ убывания</t>
  </si>
  <si>
    <t>Понижающий коэффициент (подтверждающий документ к фактическому значению представлен: да/нет)</t>
  </si>
  <si>
    <t>Повышающий коэффициент (для РП в НП – 2;
для иных РП – 1,5;
для ВП и КПМ – 1)</t>
  </si>
  <si>
    <t>Уровень принятых бюджетных обязательств в рамках государственной программы в отчетном году</t>
  </si>
  <si>
    <t>Уровень кассового исполнения по расходам республиканского бюджета Республики Алтай на реализацию государственной программы в отчетном году</t>
  </si>
  <si>
    <t>1.2</t>
  </si>
  <si>
    <t>Средняя эффективность:</t>
  </si>
  <si>
    <t>Эффективность государственной программы Республики Алтай</t>
  </si>
  <si>
    <t>Категории государственных программ:</t>
  </si>
  <si>
    <t>высокая степень эффективности реализации ГП</t>
  </si>
  <si>
    <t>степень эффективности реализации ГП выше среднего уровня</t>
  </si>
  <si>
    <t>степень эффективности реализации ГП ниже среднего уровня</t>
  </si>
  <si>
    <t>низкая степень эффективности реализации ГП</t>
  </si>
  <si>
    <t>ВНИМАНИЕ!! ПРИМЕР МОДЕЛЬНОГО РАСЧЕТА (значения вымышленные)</t>
  </si>
  <si>
    <t>! Необходимо отработать границы по среднему региональному уровню 2023 г.</t>
  </si>
  <si>
    <t>Государственная программа содержит структурные элементы (да/нет)</t>
  </si>
  <si>
    <t>2.4.</t>
  </si>
  <si>
    <t>2.4.1</t>
  </si>
  <si>
    <t>2.4.1.1</t>
  </si>
  <si>
    <t>2.4.1.2</t>
  </si>
  <si>
    <t>2.4.2</t>
  </si>
  <si>
    <t>2.4.2.1</t>
  </si>
  <si>
    <t>2.4.2.2</t>
  </si>
  <si>
    <t>2.4.3.</t>
  </si>
  <si>
    <t xml:space="preserve">    Куратор ГП - Жаворонков Максим Константинович</t>
  </si>
  <si>
    <t xml:space="preserve">    Сертификат: 00d44858ab6cca2f1e3af6929633a87fc2</t>
  </si>
  <si>
    <t xml:space="preserve">    Владелец: Жаворонков Максим Константинович</t>
  </si>
  <si>
    <t xml:space="preserve">    Действителен: с 14.10.2024 по 07.01.2026</t>
  </si>
  <si>
    <t xml:space="preserve">    Дата подписания: 21.02.2025</t>
  </si>
  <si>
    <t xml:space="preserve">    Ответственный исполнитель ГП - Леонтьев Юрий Борисович</t>
  </si>
  <si>
    <t xml:space="preserve">    Сертификат: 4ca9b5015384582f3678e1180ef7ab0a</t>
  </si>
  <si>
    <t xml:space="preserve">    Владелец: Леонтьев Юрий Борисович</t>
  </si>
  <si>
    <t xml:space="preserve">    Действителен: с 03.12.2024 по 26.02.2026</t>
  </si>
  <si>
    <t xml:space="preserve">    Дата подписания: 12.02.2025</t>
  </si>
  <si>
    <t xml:space="preserve">    Дата утверждения отчета: 21.02.2025</t>
  </si>
  <si>
    <t>«Комплексные меры профилактики правонарушений и защита населения и территории Республики Алтай от чрезвычайных ситуаций»</t>
  </si>
  <si>
    <t>за 2024 год</t>
  </si>
  <si>
    <t>1 Цель государственной программы «Противодействие преступности и повышение эффективности охраны общественного правопорядка»</t>
  </si>
  <si>
    <t>Удельный вес преступлений, связанных с незаконным оборотом наркотических средств, жестоким обращением и насилием над детьми , преступлений, совершенных в общественных местах, связанных с угрозой жизни, здоровью и имуществу граждан, хулиганством от общего количества зарегистрированных преступлений</t>
  </si>
  <si>
    <t>20</t>
  </si>
  <si>
    <t>15,8</t>
  </si>
  <si>
    <t>Письмо служебное "Письмо служебное" КОМИТЕТ ПО ГРАЖДАНСКОЙ ОБОРОНЕ, ЧРЕЗВЫЧАЙНЫМ СИТУАЦИЯМ И ПОЖАРНОЙ БЕЗОПАСНОСТИ РЕСПУБЛИКИ АЛТАЙ от 29.01.2025 № 14/2-78</t>
  </si>
  <si>
    <t>Уровень коррупции в Республике Алтай по результатам социологического опроса граждан</t>
  </si>
  <si>
    <t>14,4</t>
  </si>
  <si>
    <t>11,2</t>
  </si>
  <si>
    <t>Письмо служебное "Письмо служебное" КОМИТЕТ ПО ГРАЖДАНСКОЙ ОБОРОНЕ, ЧРЕЗВЫЧАЙНЫМ СИТУАЦИЯМ И ПОЖАРНОЙ БЕЗОПАСНОСТИ РЕСПУБЛИКИ АЛТАЙ от 27.01.2025 № 241/О</t>
  </si>
  <si>
    <t>2 Цель государственной программы «Снижение числа погибших при чрезвычайных ситуациях, пожарах и в происшествиях на водных объектах »</t>
  </si>
  <si>
    <t>Количество деструктивных событий (количество чрезвычайных ситуаций, пожаров, происшествий на водных объектах)</t>
  </si>
  <si>
    <t>Тысяча единиц</t>
  </si>
  <si>
    <t>0,498</t>
  </si>
  <si>
    <t>0,435</t>
  </si>
  <si>
    <t>Письмо служебное "Докладная записка" КОМИТЕТ ПО ГРАЖДАНСКОЙ ОБОРОНЕ, ЧРЕЗВЫЧАЙНЫМ СИТУАЦИЯМ И ПОЖАРНОЙ БЕЗОПАСНОСТИ РЕСПУБЛИКИ АЛТАЙ от 27.01.2025 № 1</t>
  </si>
  <si>
    <r>
      <rPr>
        <sz val="22"/>
        <color indexed="13"/>
        <rFont val="Segoe UI Symbol"/>
      </rPr>
      <t>■</t>
    </r>
  </si>
  <si>
    <t>Количество населения, погибшего, травмированного и пострадавшего при чрезвычайных ситуациях, пожарах, происшествиях на водных объектах</t>
  </si>
  <si>
    <t>Тысяча человек</t>
  </si>
  <si>
    <t>0,026</t>
  </si>
  <si>
    <t>0,037</t>
  </si>
  <si>
    <t>Противодействие преступности и повышение эффективности охраны общественного правопорядка</t>
  </si>
  <si>
    <t>Удельный вес преступлений, связанных с незаконным оборотом наркотических средств, жестоким обращением и насилием над детьми , преступлений, совершенных в общественных местах, связанных с угрозой жизни, здоровью и имуществу граждан, хулиганством от общего количества зарегистрированных преступлений, Процент</t>
  </si>
  <si>
    <t>Уровень коррупции в Республике Алтай по результатам социологического опроса граждан, Процент</t>
  </si>
  <si>
    <t xml:space="preserve">Снижение числа погибших при чрезвычайных ситуациях, пожарах и в происшествиях на водных объектах </t>
  </si>
  <si>
    <t>Количество деструктивных событий (количество чрезвычайных ситуаций, пожаров, происшествий на водных объектах), Тысяча единиц</t>
  </si>
  <si>
    <t>2.2.</t>
  </si>
  <si>
    <t>Количество населения, погибшего, травмированного и пострадавшего при чрезвычайных ситуациях, пожарах, происшествиях на водных объектах, Тысяча человек</t>
  </si>
  <si>
    <t>Государственная программа "Комплексные меры профилактики правонарушений и защита населения и территории Республики Алтай от чрезвычайных ситуаций" (всего), в том числе:</t>
  </si>
  <si>
    <t>межбюджетные трансферты бюджету территориального государственного внебюджетного фонда Российской Федерации</t>
  </si>
  <si>
    <t>Региональный проект "Безопасность дорожного движения (Республика Алтай)" (всего), в том числе:</t>
  </si>
  <si>
    <t>Региональный проект ""Повышение уровня антикоррупционной компетентности государственных гражданских служащих Республики Алтай"" (всего), в том числе:</t>
  </si>
  <si>
    <t>Региональный проект ""Содействие в охране общественного правопорядка на территории Республики Алтай"" (всего), в том числе:</t>
  </si>
  <si>
    <t>Региональный проект "Комплексные меры по противодействию незаконному обороту и потреблению наркотических средств, психотропных веществ и их прекурсоров в Республике Алтай" (всего), в том числе:</t>
  </si>
  <si>
    <t>Региональный проект "Обеспечение открытости и доступности для населения информации о деятельности Правительства Республики Алтай и органов государственной власти Республики Алтай, обеспечение поддержки общественных антикоррупционных инициатив" (всего), в том числе:</t>
  </si>
  <si>
    <t>Региональный проект "Содействие в защите государственной границы Российской Федерации в пределах приграничной территории Республики Алтай" (всего), в том числе:</t>
  </si>
  <si>
    <t>Ведомственный проект "Проведение мероприятий, связанных с информированием населения об угрозе возникновения чрезвычайных ситуаций в Республике Алтай" (всего), в том числе:</t>
  </si>
  <si>
    <t>Комплекс процессных мероприятий ""Защита от жестокого обращения и профилактика насилия детей"" (всего), в том числе:</t>
  </si>
  <si>
    <t>Комплекс процессных мероприятий ""Профилактика административных правонарушений в Республике Алтай"" (всего), в том числе:</t>
  </si>
  <si>
    <t>Комплекс процессных мероприятий ""Профилактика нарушений, совершаемых в отношении несовершеннолетних"" (всего), в том числе:</t>
  </si>
  <si>
    <t>Комплекс процессных мероприятий ""Оценка уровня коррупции в Республике Алтай"" (всего), в том числе:</t>
  </si>
  <si>
    <t>Комплекс процессных мероприятий "Обеспечение ведения регистра муниципальных нормативных правовых актов в Республике Алтай" (всего), в том числе:</t>
  </si>
  <si>
    <t>Комплекс процессных мероприятий "Повышение уровня защиты населения от ЧС, пожаров и происшествий на водных объектах" (всего), в том числе:</t>
  </si>
  <si>
    <t>Комплекс процессных мероприятий "Обеспечение функционирования информационных систем для безопасности жизнедеятельности населения Республики Алтай" (всего), в том числе:</t>
  </si>
  <si>
    <t>Комплекс процессных мероприятий ""Подготовка населения, должностных лиц и специалистов ГО в области гражданской обороны, защиты населения и территории от ЧС, обеспечения пожарной безопасности и безопасности людей на водных объектах"" (всего), в том числе:</t>
  </si>
  <si>
    <t>Комплекс процессных мероприятий ""Создание условий для реализации государственной программы Республики Алтай "Комплексные меры профилактики правонарушений и защита населения и территории Республики Алтай от чрезвычайных ситуаций"" (всего), в том числе:</t>
  </si>
  <si>
    <t>Государственная программа "Комплексные меры профилактики правонарушений и защита населения и территории Республики Алтай от чрезвычайных ситуаций" (всего) за счет бюджетных ассигнований по источникам финансирования дефицита бюджета субъекта Российской Федерации, всего,в том числе:</t>
  </si>
  <si>
    <t xml:space="preserve">    Руководитель проекта - Леонтьев Юрий Борисович</t>
  </si>
  <si>
    <t>РЕГИОНАЛЬНОГО ПРОЕКТА</t>
  </si>
  <si>
    <t>«"Содействие в охране общественного правопорядка на территории Республики Алтай"»</t>
  </si>
  <si>
    <t xml:space="preserve">    Дата подписания: 07.02.2025</t>
  </si>
  <si>
    <t xml:space="preserve">    Дата утверждения отчета: 11.02.2025</t>
  </si>
  <si>
    <t>1. Сведения о достижении показателей регионального проекта</t>
  </si>
  <si>
    <t>Стимулирование добровольной сдачи незаконно хранящегося оружия, боеприпасов, взрывчатых веществ и взрывных устройств</t>
  </si>
  <si>
    <t>Количество преступлений против личности, собственности, общественной безопасности и общественного порядка, совершенных с применением оружия и взрывчатых веществ</t>
  </si>
  <si>
    <t>РП</t>
  </si>
  <si>
    <t>43</t>
  </si>
  <si>
    <t>Письмо служебное "Служебное письмо от Министерства внутренних дел по Республике Алай" КОМИТЕТ ПО ГРАЖДАНСКОЙ ОБОРОНЕ, ЧРЕЗВЫЧАЙНЫМ СИТУАЦИЯМ И ПОЖАРНОЙ БЕЗОПАСНОСТИ РЕСПУБЛИКИ АЛТАЙ от 29.01.2025 № 14/2-78</t>
  </si>
  <si>
    <t>Обеспечение деятельности подразделений добровольных народных дружин Республики Алтай</t>
  </si>
  <si>
    <t>Численность граждан народных дружин и общественных объединений правоохранительной направленности, зарегистрированных в региональном реестре МВД по Республике Алтай</t>
  </si>
  <si>
    <t>290</t>
  </si>
  <si>
    <t>251</t>
  </si>
  <si>
    <t>Обеспечение безопасности населения в местах массового пребывания людей</t>
  </si>
  <si>
    <t>Количество выявленных правонарушений с использованием средств видеонаблюдения АПК "Безопасный город"</t>
  </si>
  <si>
    <t>65</t>
  </si>
  <si>
    <t>Отчет "отчет МО "Горно-Алтайск" за 2024 год" МИНИСТЕРСТВО ЦИФРОВОГО РАЗВИТИЯ РЕСПУБЛИКИ АЛТАЙ от 10.01.2025 № № 01-15/6</t>
  </si>
  <si>
    <t>Создание условий для деятельности добровольных народных дружин и оказанию поддержки гражданам, участвующим в охране общественного порядка</t>
  </si>
  <si>
    <t>Количество представителей ДНД, зарегистрированных в региональном реестре МВД по Республике Алтай</t>
  </si>
  <si>
    <t>229</t>
  </si>
  <si>
    <t>155</t>
  </si>
  <si>
    <t>Снижение количества дорожно-транспортных происшествий, совершенных в состоянии (с признаками) опьянения</t>
  </si>
  <si>
    <t>Количество граждан, проинформировавших органы внутренних дел о правонарушениях, связанных с управлением транспортными средствами водителями, находящимися в состоянии ( с признаками) опьянения</t>
  </si>
  <si>
    <t>100</t>
  </si>
  <si>
    <t>126</t>
  </si>
  <si>
    <t>Письмо служебное "Служебное письмо от Министерства внутренних дел по Республике Алтай" КОМИТЕТ ПО ГРАЖДАНСКОЙ ОБОРОНЕ, ЧРЕЗВЫЧАЙНЫМ СИТУАЦИЯМ И ПОЖАРНОЙ БЕЗОПАСНОСТИ РЕСПУБЛИКИ АЛТАЙ от 29.01.2025 № 14/2-78</t>
  </si>
  <si>
    <t>1.1. Сведения о достижении прокси-показателей регионального проекта</t>
  </si>
  <si>
    <t>2. Сведения о помесячном достижении показателей регионального проекта в 2024 году</t>
  </si>
  <si>
    <t>Показатели регионального проекта</t>
  </si>
  <si>
    <t>Количество преступлений против личности, собственности, общественной безопасности и общественного порядка, совершенных с применением оружия и взрывчатых веществ, Единица</t>
  </si>
  <si>
    <t>Численность граждан народных дружин и общественных объединений правоохранительной направленности, зарегистрированных в региональном реестре МВД по Республике Алтай, Человек</t>
  </si>
  <si>
    <t>Количество выявленных правонарушений с использованием средств видеонаблюдения АПК "Безопасный город", Единица</t>
  </si>
  <si>
    <t>4.</t>
  </si>
  <si>
    <t>4.1.</t>
  </si>
  <si>
    <t>Количество представителей ДНД, зарегистрированных в региональном реестре МВД по Республике Алтай, Человек</t>
  </si>
  <si>
    <t>5.</t>
  </si>
  <si>
    <t>5.1.</t>
  </si>
  <si>
    <t>Количество граждан, проинформировавших органы внутренних дел о правонарушениях, связанных с управлением транспортными средствами водителями, находящимися в состоянии ( с признаками) опьянения, Человек</t>
  </si>
  <si>
    <t>3. Сведения о выполнении (достижении) мероприятий (результатов) и контрольных точек регионального проекта</t>
  </si>
  <si>
    <t>прогноз</t>
  </si>
  <si>
    <t>Мероприятие (результат) "Гражданам выплачено вознаграждение за добровольную сдачу незаконно хранящегося огнестрельного оружия, боеприпасов, взрывчатых веществ и взрывчатых устройств"</t>
  </si>
  <si>
    <t>19</t>
  </si>
  <si>
    <t>Ватутина Жанна Ивановна - Заместитель министра строительства и жилищно-коммунального хозяйства Республики Алтай</t>
  </si>
  <si>
    <t>Иной документ "Свод данных по отчетам МО" МИНИСТЕРСТВО СТРОИТЕЛЬСТВА И ЖИЛИЩНО-КОММУНАЛЬНОГО ХОЗЯЙСТВА РЕСПУБЛИКИ АЛТАЙ от 28.12.2024 № б/н</t>
  </si>
  <si>
    <t>Для оказания услуги (выполнения работы) подготовлено материально-техническое (кадровое) обеспечение</t>
  </si>
  <si>
    <t>Постановление "ПРАВИТЕЛЬСТВО РЕСПУБЛИКИ АЛТАЙ ПОСТАНОВЛЕНИЕ 
от 24 октября 2023 г. N 409 ОБ УТВЕРЖДЕНИИ ГОСУДАРСТВЕННОЙ ПРОГРАММЫ РЕСПУБЛИКИ АЛТАЙ "КОМПЛЕКСНЫЕ МЕРЫ ПРОФИЛАКТИКИ ПРАВОНАРУШЕНИЙ И ЗАЩИТА НАСЕЛЕНИЯ И ТЕРРИТОРИИ РЕСПУБЛИКИ АЛТАЙ ОТ ЧРЕЗВЫЧАЙНЫХ
СИТУАЦИЙ"
" МИНИСТЕРСТВО СТРОИТЕЛЬСТВА И ЖИЛИЩНО-КОММУНАЛЬНОГО ХОЗЯЙСТВА РЕСПУБЛИКИ АЛТАЙ от 21.10.2023 № 409</t>
  </si>
  <si>
    <t>С субъектами Российской Федерации заключены соглашения о предоставлении бюджетам субъектов Российской Федерации межбюджетных трансфертов</t>
  </si>
  <si>
    <t>Соглашение "Соглашение о предоставлении субсидии МО Шебалино" МИНИСТЕРСТВО СТРОИТЕЛЬСТВА И ЖИЛИЩНО-КОММУНАЛЬНОГО ХОЗЯЙСТВА РЕСПУБЛИКИ АЛТАЙ от 07.07.2023 № 111СТ/2023.
Соглашение "Соглашение о предоставлении субсидии МО Чоя" МИНИСТЕРСТВО СТРОИТЕЛЬСТВА И ЖИЛИЩНО-КОММУНАЛЬНОГО ХОЗЯЙСТВА РЕСПУБЛИКИ АЛТАЙ от 07.07.2023 № 109СТ/2023.
Соглашение "Соглашение о предоставлении субсидии МО Чемал" МИНИСТЕРСТВО СТРОИТЕЛЬСТВА И ЖИЛИЩНО-КОММУНАЛЬНОГО ХОЗЯЙСТВА РЕСПУБЛИКИ АЛТАЙ от 07.07.2023 № 113СТ/2023.
Соглашение "Соглашение о предоставлении субсидии МО Горно-Алтайск" МИНИСТЕРСТВО СТРОИТЕЛЬСТВА И ЖИЛИЩНО-КОММУНАЛЬНОГО ХОЗЯЙСТВА РЕСПУБЛИКИ АЛТАЙ от 07.07.2023 № 112СТ/2023.
Соглашение "Соглашение о предоставлении субсидии МО Майма" МИНИСТЕРСТВО СТРОИТЕЛЬСТВА И ЖИЛИЩНО-КОММУНАЛЬНОГО ХОЗЯЙСТВА РЕСПУБЛИКИ АЛТАЙ от 07.07.2023 № 110СТ/2023.
Соглашение "Соглашение о предоставлении субсидии МО Усть-Кокса" МИНИСТЕРСТВО СТРОИТЕЛЬСТВА И ЖИЛИЩНО-КОММУНАЛЬНОГО ХОЗЯЙСТВА РЕСПУБЛИКИ АЛТАЙ от 17.07.2023 № 116СТ/2023.
Соглашение "Соглашение о предоставлении субсидии МО Турочак" МИНИСТЕРСТВО СТРОИТЕЛЬСТВА И ЖИЛИЩНО-КОММУНАЛЬНОГО ХОЗЯЙСТВА РЕСПУБЛИКИ АЛТАЙ от 07.07.2024 № 114СТ/2023.
Соглашение "Соглашение о предоставлении субсидии МО Кош-Агач " МИНИСТЕРСТВО СТРОИТЕЛЬСТВА И ЖИЛИЩНО-КОММУНАЛЬНОГО ХОЗЯЙСТВА РЕСПУБЛИКИ АЛТАЙ от 07.07.2023 № 110СТ/2023.
Соглашение "Соглашение о предоставлении субсидии МО Онгудай" МИНИСТЕРСТВО СТРОИТЕЛЬСТВА И ЖИЛИЩНО-КОММУНАЛЬНОГО ХОЗЯЙСТВА РЕСПУБЛИКИ АЛТАЙ от 07.07.2023 № 108СТ/2023.
Соглашение "Соглашение о предоставлении субсидии МО Улаган" МИНИСТЕРСТВО СТРОИТЕЛЬСТВА И ЖИЛИЩНО-КОММУНАЛЬНОГО ХОЗЯЙСТВА РЕСПУБЛИКИ АЛТАЙ от 24.07.2023 № 120СТ/2023.
Соглашение "Соглашение о предоставлении субсидии МО Усть-Кан" МИНИСТЕРСТВО СТРОИТЕЛЬСТВА И ЖИЛИЩНО-КОММУНАЛЬНОГО ХОЗЯЙСТВА РЕСПУБЛИКИ АЛТАЙ от 14.08.2023 № 122СТ/2023</t>
  </si>
  <si>
    <t>Утверждено распределение межбюджетных трансфертов по субъектам Российской Федерации (муниципальным образованиям)</t>
  </si>
  <si>
    <t>Закон "Закон Республики Алтай от 21.12.2023 N 108-РЗ(ред. от 19.12.2024)"О республиканском бюджете Республики Алтай на 2024 год и на плановый период 2025 и 2026 годов"" МИНИСТЕРСТВО СТРОИТЕЛЬСТВА И ЖИЛИЩНО-КОММУНАЛЬНОГО ХОЗЯЙСТВА РЕСПУБЛИКИ АЛТАЙ от 19.12.2024 № 108-РЗ</t>
  </si>
  <si>
    <t>1.1.К.4.</t>
  </si>
  <si>
    <t>Утверждены правила распределения и предоставления бюджетам субъектов Российской Федерации межбюджетных трансфертов</t>
  </si>
  <si>
    <t>Постановление "ПОСТАНОВЛЕНИЕ ОБ УТВЕРЖДЕНИИ ГОСУДАРСТВЕННОЙ ПРОГРАММЫ РЕСПУБЛИКИ АЛТАЙ "КОМПЛЕКСНЫЕ МЕРЫ ПРОФИЛАКТИКИ ПРАВОНАРУШЕНИЙ И ЗАЩИТА НАСЕЛЕНИЯ И ТЕРРИТОРИИ РЕСПУБЛИКИ АЛТАЙ ОТ ЧРЕЗВЫЧАЙНЫХ
СИТУАЦИЙ"
" ПРАВИТЕЛЬСТВО РЕСПУБЛИКИ АЛТАЙ от 24.10.2023 № 409</t>
  </si>
  <si>
    <t>1.1.К.5.</t>
  </si>
  <si>
    <t>Утверждены (одобрены, сформированы) документы, необходимые для оказания услуги (выполнения работы)</t>
  </si>
  <si>
    <t xml:space="preserve">Закон "ЗАКОН О РЕСПУБЛИКАНСКОМ БЮДЖЕТЕ РЕСПУБЛИКИ АЛТАЙ
НА 2024 ГОД И НА ПЛАНОВЫЙ ПЕРИОД 2025 И 2026 ГОДОВ
" МИНИСТЕРСТВО СТРОИТЕЛЬСТВА И ЖИЛИЩНО-КОММУНАЛЬНОГО ХОЗЯЙСТВА РЕСПУБЛИКИ АЛТАЙ от 21.12.2023 № 108-РЗ
</t>
  </si>
  <si>
    <t>1.1.К.6.</t>
  </si>
  <si>
    <t>Предоставлен отчет об использовании межбюджетных трансфертов</t>
  </si>
  <si>
    <t>Отчет "Отчет об исполнении средств МО Усть-Кан" МИНИСТЕРСТВО СТРОИТЕЛЬСТВА И ЖИЛИЩНО-КОММУНАЛЬНОГО ХОЗЯЙСТВА РЕСПУБЛИКИ АЛТАЙ от 28.12.2024 № б/н.
Отчет "отчет об использовании средств МО Чоя" МИНИСТЕРСТВО СТРОИТЕЛЬСТВА И ЖИЛИЩНО-КОММУНАЛЬНОГО ХОЗЯЙСТВА РЕСПУБЛИКИ АЛТАЙ от 28.12.2024 № б/н.
Отчет "отчет об использовании  средств МО Чемал" МИНИСТЕРСТВО СТРОИТЕЛЬСТВА И ЖИЛИЩНО-КОММУНАЛЬНОГО ХОЗЯЙСТВА РЕСПУБЛИКИ АЛТАЙ от 28.12.2024 № б/н.
Отчет "отчет об использовании средств МО Турочак" МИНИСТЕРСТВО СТРОИТЕЛЬСТВА И ЖИЛИЩНО-КОММУНАЛЬНОГО ХОЗЯЙСТВА РЕСПУБЛИКИ АЛТАЙ от 28.12.2024 № б/н.
Отчет "отчет об использовании средств МО Улаган" МИНИСТЕРСТВО СТРОИТЕЛЬСТВА И ЖИЛИЩНО-КОММУНАЛЬНОГО ХОЗЯЙСТВА РЕСПУБЛИКИ АЛТАЙ от 28.12.2024 № б/н.
Отчет "отчет об использовании средств МО Усть-Кокса" МИНИСТЕРСТВО СТРОИТЕЛЬСТВА И ЖИЛИЩНО-КОММУНАЛЬНОГО ХОЗЯЙСТВА РЕСПУБЛИКИ АЛТАЙ от 28.12.2024 № б/н.
Отчет "отчет об использовании средств МО Кош-Агач" МИНИСТЕРСТВО СТРОИТЕЛЬСТВА И ЖИЛИЩНО-КОММУНАЛЬНОГО ХОЗЯЙСТВА РЕСПУБЛИКИ АЛТАЙ от 28.12.2024 № б/н.
Отчет "отчет об использовании средств МО Майма" МИНИСТЕРСТВО СТРОИТЕЛЬСТВА И ЖИЛИЩНО-КОММУНАЛЬНОГО ХОЗЯЙСТВА РЕСПУБЛИКИ АЛТАЙ от 28.12.2024 № б/н.
Отчет "отчет об использовании средств МО Онгудай" МИНИСТЕРСТВО СТРОИТЕЛЬСТВА И ЖИЛИЩНО-КОММУНАЛЬНОГО ХОЗЯЙСТВА РЕСПУБЛИКИ АЛТАЙ от 28.12.2024 № б/н.
Отчет "отчет об использовании средств МО Шебалино" МИНИСТЕРСТВО СТРОИТЕЛЬСТВА И ЖИЛИЩНО-КОММУНАЛЬНОГО ХОЗЯЙСТВА РЕСПУБЛИКИ АЛТАЙ от 28.12.2024 № бн.
Отчет "отчет об использовании средств МО Горно-Алтайск" МИНИСТЕРСТВО СТРОИТЕЛЬСТВА И ЖИЛИЩНО-КОММУНАЛЬНОГО ХОЗЯЙСТВА РЕСПУБЛИКИ АЛТАЙ от 28.12.2024 № б/н</t>
  </si>
  <si>
    <t>1.1.К.7.</t>
  </si>
  <si>
    <t>Услуга оказана (работы выполнены)</t>
  </si>
  <si>
    <t>Соглашение "Соглашение о предоставлении субсидии бюджету МО из РБ на выплату вознаграждения за добровольную сдачу незаконно хранящегося оружия" МИНИСТЕРСТВО СТРОИТЕЛЬСТВА И ЖИЛИЩНО-КОММУНАЛЬНОГО ХОЗЯЙСТВА РЕСПУБЛИКИ АЛТАЙ от 17.07.2023 № 116СТ/2023.
Соглашение "Соглашение о предоставлении субсидии бюджету МО из РБ на выплату вознаграждения за добровольную сдачу незаконно хранящегося оружия" МИНИСТЕРСТВО СТРОИТЕЛЬСТВА И ЖИЛИЩНО-КОММУНАЛЬНОГО ХОЗЯЙСТВА РЕСПУБЛИКИ АЛТАЙ от 07.07.2023 № 113СТ/2023.
Соглашение "Соглашение о предоставлении субсидии бюджету МО из РБ на выплату вознаграждения за добровольную сдачу незаконно хранящегося оружия" МИНИСТЕРСТВО СТРОИТЕЛЬСТВА И ЖИЛИЩНО-КОММУНАЛЬНОГО ХОЗЯЙСТВА РЕСПУБЛИКИ АЛТАЙ от 17.07.2023 № 116СТ/2023.
Соглашение "Соглашение о предоставлении субсидии бюджету МО из РБ на выплату вознаграждения за добровольную сдачу незаконно хранящегося оружия" МИНИСТЕРСТВО СТРОИТЕЛЬСТВА И ЖИЛИЩНО-КОММУНАЛЬНОГО ХОЗЯЙСТВА РЕСПУБЛИКИ АЛТАЙ от 24.07.2023 № 120СТ/2023.
Соглашение "Соглашение о предоставлении субсидии бюджету МО из РБ на выплату вознаграждения за добровольную сдачу незаконно хранящегося оружия" МИНИСТЕРСТВО СТРОИТЕЛЬСТВА И ЖИЛИЩНО-КОММУНАЛЬНОГО ХОЗЯЙСТВА РЕСПУБЛИКИ АЛТАЙ от 07.07.2023 № 111СТ/2023.
Соглашение "Соглашение о предоставлении субсидии бюджету МО из РБ на выплату вознаграждения за добровольную сдачу незаконно хранящегося оружия" МИНИСТЕРСТВО СТРОИТЕЛЬСТВА И ЖИЛИЩНО-КОММУНАЛЬНОГО ХОЗЯЙСТВА РЕСПУБЛИКИ АЛТАЙ от 07.07.2023 № 112СТ/2023.
Соглашение "Соглашение о предоставлении субсидии бюджету МО из РБ на выплату вознаграждения за добровольную сдачу незаконно хранящегося оружия" МИНИСТЕРСТВО СТРОИТЕЛЬСТВА И ЖИЛИЩНО-КОММУНАЛЬНОГО ХОЗЯЙСТВА РЕСПУБЛИКИ АЛТАЙ от 07.07.2023 № 110СТ/2023.
Соглашение "Соглашение о предоставлении субсидии бюджету МО из РБ на выплату вознаграждения за добровольную сдачу незаконно хранящегося оружия" МИНИСТЕРСТВО СТРОИТЕЛЬСТВА И ЖИЛИЩНО-КОММУНАЛЬНОГО ХОЗЯЙСТВА РЕСПУБЛИКИ АЛТАЙ от 07.07.2023 № 107СТ/2023
.
Соглашение "Соглашение о предоставлении субсидии бюджету МО из РБ на выплату вознаграждения за добровольную сдачу незаконно хранящегося оружия" МИНИСТЕРСТВО СТРОИТЕЛЬСТВА И ЖИЛИЩНО-КОММУНАЛЬНОГО ХОЗЯЙСТВА РЕСПУБЛИКИ АЛТАЙ от 07.07.2023 № 108СТ/2023.
Соглашение "Соглашение о предоставлении субсидии бюджету МО из РБ на выплату вознаграждения за добровольную сдачу незаконно хранящегося оружия" МИНИСТЕРСТВО СТРОИТЕЛЬСТВА И ЖИЛИЩНО-КОММУНАЛЬНОГО ХОЗЯЙСТВА РЕСПУБЛИКИ АЛТАЙ от 07.07.2023 № 104СТ/2023.
Соглашение "Соглашение о предоставлении субсидии бюджету МО из РБ на выплату вознаграждения за добровольную сдачу незаконно хранящегося оружия" МИНИСТЕРСТВО СТРОИТЕЛЬСТВА И ЖИЛИЩНО-КОММУНАЛЬНОГО ХОЗЯЙСТВА РЕСПУБЛИКИ АЛТАЙ от 14.08.2023 № 122СТ/2023</t>
  </si>
  <si>
    <t>Мероприятие (результат) "Оказана поддержка гражданам и их объединениям, участвующим в охране общественного порядка, зарегистрированным в региональном реестре народных дружин и общественных объединений правоохранительной направленности в Республике Алтай"</t>
  </si>
  <si>
    <t>11</t>
  </si>
  <si>
    <t>Золотова Рената Сергеевна - Главный специалист 1 разряда</t>
  </si>
  <si>
    <t>Отчет "Сводный отчет о расходовании местными самоуправлениями в Республике Алтай субсидий, представленных из республиканского бюджета Республики Алтай бюджетам муниципальных образований в Республике Алтай" КОМИТЕТ ПО ГРАЖДАНСКОЙ ОБОРОНЕ, ЧРЕЗВЫЧАЙНЫМ СИТУАЦИЯМ И ПОЖАРНОЙ БЕЗОПАСНОСТИ РЕСПУБЛИКИ АЛТАЙ от 17.01.2025 № 4</t>
  </si>
  <si>
    <t>"Заключено соглашение о предоставлении субсидии"</t>
  </si>
  <si>
    <t>15.02.2024</t>
  </si>
  <si>
    <t>2.1.К.2.</t>
  </si>
  <si>
    <t>"Перечислена субсидия бюджету муниципального образования"</t>
  </si>
  <si>
    <t>01.04.2024</t>
  </si>
  <si>
    <t>14.02.2024</t>
  </si>
  <si>
    <t>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14.02.2024 № 850523.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14.02.2024 № 850239.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14.02.2024 № 85024.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14.02.2024 № 850235.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14.02.2024 № 850237.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14.02.2024 № 850234.
Платежное поручение (платежный документ) "Поручение о перечислении средств" КОМИТЕТ ПО ГРАЖДАНСКОЙ ОБОРОНЕ, ЧРЕЗВЫЧАЙНЫМ СИТУАЦИЯМ И ПОЖАРНОЙ БЕЗОПАСНОСТИ РЕСПУБЛИКИ АЛТАЙ от 14.02.2024 № 850236.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14.02.2024 № 850242.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14.02.2024 № 850238.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14.02.2024 № 850524.
Платежное поручение (платежный документ) "Поручение о перечислении  на счет" КОМИТЕТ ПО ГРАЖДАНСКОЙ ОБОРОНЕ, ЧРЕЗВЫЧАЙНЫМ СИТУАЦИЯМ И ПОЖАРНОЙ БЕЗОПАСНОСТИ РЕСПУБЛИКИ АЛТАЙ от 14.02.2024 № 854155</t>
  </si>
  <si>
    <t>2.1.К.3.</t>
  </si>
  <si>
    <t>"Представлен отчет о расходовании субсидии за 1 квартал"</t>
  </si>
  <si>
    <t>20.04.2024</t>
  </si>
  <si>
    <t>Отчет "СВОДНЫЙ ОТЧЕТ о расходовании органами местного самоуправления в Республике Алтай субсидий, предоставляемых из республиканского бюджета Республики Алтай бюджетам муниципальных образований в Республике Алтай" КОМИТЕТ ПО ГРАЖДАНСКОЙ ОБОРОНЕ, ЧРЕЗВЫЧАЙНЫМ СИТУАЦИЯМ И ПОЖАРНОЙ БЕЗОПАСНОСТИ РЕСПУБЛИКИ АЛТАЙ от 05.03.2020 № 50-п.
Отчет "СВОДНЫЙ ОТЧЕТ о расходовании органами местного самоуправления в Республике Алтай субсидий, предоставляемых из республиканского бюджета Республики Алтай бюджетам муниципальных образований в Республике Алтай" КОМИТЕТ ПО ГРАЖДАНСКОЙ ОБОРОНЕ, ЧРЕЗВЫЧАЙНЫМ СИТУАЦИЯМ И ПОЖАРНОЙ БЕЗОПАСНОСТИ РЕСПУБЛИКИ АЛТАЙ от 05.03.2020 № 50-п.
Отчет "СВОДНЫЙ ОТЧЕТ о расходовании органами местного самоуправления в Республике Алтай субсидий, предоставляемых из республиканского бюджета Республики Алтай бюджетам муниципальных образований в Республике Алтай" КОМИТЕТ ПО ГРАЖДАНСКОЙ ОБОРОНЕ, ЧРЕЗВЫЧАЙНЫМ СИТУАЦИЯМ И ПОЖАРНОЙ БЕЗОПАСНОСТИ РЕСПУБЛИКИ АЛТАЙ от 05.03.2020 № 50-п.
Отчет "СВОДНЫЙ ОТЧЕТ о расходовании органами местного самоуправления в Республике Алтай субсидий, предоставляемых из республиканского бюджета Республики Алтай бюджетам муниципальных образований в Республике Алтай" КОМИТЕТ ПО ГРАЖДАНСКОЙ ОБОРОНЕ, ЧРЕЗВЫЧАЙНЫМ СИТУАЦИЯМ И ПОЖАРНОЙ БЕЗОПАСНОСТИ РЕСПУБЛИКИ АЛТАЙ от 05.03.2020 № 50-п.
Отчет "СВОДНЫЙ ОТЧЕТ о расходовании органами местного самоуправления в Республике Алтай субсидий, предоставляемых из республиканского бюджета Республики Алтай бюджетам муниципальных образований в Республике Алтай" КОМИТЕТ ПО ГРАЖДАНСКОЙ ОБОРОНЕ, ЧРЕЗВЫЧАЙНЫМ СИТУАЦИЯМ И ПОЖАРНОЙ БЕЗОПАСНОСТИ РЕСПУБЛИКИ АЛТАЙ от 05.03.2020 № 50-п.
Отчет "СВОДНЫЙ ОТЧЕТ о расходовании органами местного самоуправления в Республике Алтай субсидий, предоставляемых из республиканского бюджета Республики Алтай бюджетам муниципальных образований в Республике Алтай" КОМИТЕТ ПО ГРАЖДАНСКОЙ ОБОРОНЕ, ЧРЕЗВЫЧАЙНЫМ СИТУАЦИЯМ И ПОЖАРНОЙ БЕЗОПАСНОСТИ РЕСПУБЛИКИ АЛТАЙ от 05.03.2020 № 50-п.
Отчет "СВОДНЫЙ ОТЧЕТ о расходовании органами местного самоуправления в Республике Алтай субсидий, предоставляемых из республиканского бюджета Республики Алтай бюджетам муниципальных образований в Республике Алтай" КОМИТЕТ ПО ГРАЖДАНСКОЙ ОБОРОНЕ, ЧРЕЗВЫЧАЙНЫМ СИТУАЦИЯМ И ПОЖАРНОЙ БЕЗОПАСНОСТИ РЕСПУБЛИКИ АЛТАЙ от 05.03.2020 № 50-п.
Отчет "СВОДНЫЙ ОТЧЕТ о расходовании органами местного самоуправления в Республике Алтай субсидий, предоставляемых из республиканского бюджета Республики Алтай бюджетам муниципальных образований в Республике Алтай" КОМИТЕТ ПО ГРАЖДАНСКОЙ ОБОРОНЕ, ЧРЕЗВЫЧАЙНЫМ СИТУАЦИЯМ И ПОЖАРНОЙ БЕЗОПАСНОСТИ РЕСПУБЛИКИ АЛТАЙ от 05.03.2020 № 50-п.
Отчет "СВОДНЫЙ ОТЧЕТ о расходовании органами местного самоуправления в Республике Алтай субсидий, предоставляемых из республиканского бюджета Республики Алтай бюджетам муниципальных образований в Республике Алтай" КОМИТЕТ ПО ГРАЖДАНСКОЙ ОБОРОНЕ, ЧРЕЗВЫЧАЙНЫМ СИТУАЦИЯМ И ПОЖАРНОЙ БЕЗОПАСНОСТИ РЕСПУБЛИКИ АЛТАЙ от 05.03.2020 № 50-п.
Отчет "СВОДНЫЙ ОТЧЕТ о расходовании органами местного самоуправления в Республике Алтай субсидий, предоставляемых из республиканского бюджета Республики Алтай бюджетам муниципальных образований в Республике Алтай" КОМИТЕТ ПО ГРАЖДАНСКОЙ ОБОРОНЕ, ЧРЕЗВЫЧАЙНЫМ СИТУАЦИЯМ И ПОЖАРНОЙ БЕЗОПАСНОСТИ РЕСПУБЛИКИ АЛТАЙ от 05.03.2020 № 50-п</t>
  </si>
  <si>
    <t>2.1.К.4.</t>
  </si>
  <si>
    <t>"Представлен отчет о расходовании субсидии за 2 квартал"</t>
  </si>
  <si>
    <t>20.07.2024</t>
  </si>
  <si>
    <t>Отчет "Отчет о межбюджетных трансфертах муниципальным образованиям в Республике Алтай, предоставляемых главными распорядителями средств республиканского бюджета Республики Алтай на 01.07.2024" КОМИТЕТ ПО ГРАЖДАНСКОЙ ОБОРОНЕ, ЧРЕЗВЫЧАЙНЫМ СИТУАЦИЯМ И ПОЖАРНОЙ БЕЗОПАСНОСТИ РЕСПУБЛИКИ АЛТАЙ от 01.07.2024 № 2</t>
  </si>
  <si>
    <t>2.1.К.5.</t>
  </si>
  <si>
    <t>"Представлен отчет о расходовании субсидии за 3 квартал"</t>
  </si>
  <si>
    <t>20.10.2024</t>
  </si>
  <si>
    <t>Отчет "Сводный отчет о расходовании органами местного самоуправления в Республике Алтай субсидий, представляемых из республиканского бюджета Республики Алтай бюджетам муниципальных образований в Республике Алтай " КОМИТЕТ ПО ГРАЖДАНСКОЙ ОБОРОНЕ, ЧРЕЗВЫЧАЙНЫМ СИТУАЦИЯМ И ПОЖАРНОЙ БЕЗОПАСНОСТИ РЕСПУБЛИКИ АЛТАЙ от 10.10.2024 № 1</t>
  </si>
  <si>
    <t>2.1.К.6.</t>
  </si>
  <si>
    <t>"Представлен отчет о расходовании субсидии за 4 квартал"</t>
  </si>
  <si>
    <t>20.12.2024</t>
  </si>
  <si>
    <t>Отчет "Отчет о расходовании субсидий" КОМИТЕТ ПО ГРАЖДАНСКОЙ ОБОРОНЕ, ЧРЕЗВЫЧАЙНЫМ СИТУАЦИЯМ И ПОЖАРНОЙ БЕЗОПАСНОСТИ РЕСПУБЛИКИ АЛТАЙ от 20.12.2024 № 1</t>
  </si>
  <si>
    <t>Мероприятие (результат) "Обеспечено функционирование систем видеонаблюдения АПК "Безопасный город""</t>
  </si>
  <si>
    <t>127</t>
  </si>
  <si>
    <t>28.12.2024</t>
  </si>
  <si>
    <t>Алымов Сергей Павлович - Министр цифрового развития Республики Алтай</t>
  </si>
  <si>
    <t>Письмо служебное "Письмо в адрес министерства регионального развития РА" МИНИСТЕРСТВО ЦИФРОВОГО РАЗВИТИЯ РЕСПУБЛИКИ АЛТАЙ от 08.04.2024 № № И-09-01-02/0667</t>
  </si>
  <si>
    <t>01.02.2024</t>
  </si>
  <si>
    <t>Соглашение "Соглашение
о предоставлении субсидии из республиканского бюджета Республики Алтай бюджету муниципального образования «Город Горно-Алтайск» на развитие аппаратно-программного комплекса «Безопасный город»
" МИНИСТЕРСТВО ЦИФРОВОГО РАЗВИТИЯ РЕСПУБЛИКИ АЛТАЙ от 01.02.2024 № № 1</t>
  </si>
  <si>
    <t>13.02.2024</t>
  </si>
  <si>
    <t>Платежное поручение (платежный документ) "Поручение о перечислении на счет" МИНИСТЕРСТВО ЦИФРОВОГО РАЗВИТИЯ РЕСПУБЛИКИ АЛТАЙ от 13.02.2024 № б/н</t>
  </si>
  <si>
    <t>3.1.К.3.</t>
  </si>
  <si>
    <t>Отчет "Отчет за 1 квартал 2024 г. Муниципального образования "Город Горно-Алтайск"" МИНИСТЕРСТВО ЦИФРОВОГО РАЗВИТИЯ РЕСПУБЛИКИ АЛТАЙ от 01.04.2024 № № 01-15/540</t>
  </si>
  <si>
    <t>3.1.К.4.</t>
  </si>
  <si>
    <t>02.07.2024</t>
  </si>
  <si>
    <t>Отчет "Отчет МО "Город Горно-Алтайск" о расходовании субсидии за 2 квартал 2024 года" МИНИСТЕРСТВО ЦИФРОВОГО РАЗВИТИЯ РЕСПУБЛИКИ АЛТАЙ от 02.07.2024 № № 01-15/1055</t>
  </si>
  <si>
    <t>3.1.К.5.</t>
  </si>
  <si>
    <t>02.10.2024</t>
  </si>
  <si>
    <t>Отчет "Отчет за 3 квартал 2024 года МО "Город Горно-Алтайск"" МИНИСТЕРСТВО ЦИФРОВОГО РАЗВИТИЯ РЕСПУБЛИКИ АЛТАЙ от 02.10.2024 № № 01-03/2256</t>
  </si>
  <si>
    <t>Мероприятие (результат) "Проведены мероприятия по материальному стимулированию деятельности представителей добровольных народных дружин, целью которых является участие в охране общественного порядка, а также страхованию их жизней и здоровья"</t>
  </si>
  <si>
    <t>4.1.К.1.</t>
  </si>
  <si>
    <t>Соглашение о порядке и условиях предоставления субсидии на выполнение государственного (муниципального) задания на оказание государственных (муниципальных) услуг (выполнение работ) заключено (включено в реестр соглашений)</t>
  </si>
  <si>
    <t>Соглашение "Соглашение о предоставлении субсидии из республиканского бюджета Республики Алтай бюджету муниципального образования в Республике Алтай на софинансирование расходов местных бюджетов, связанных с созданием условий для деятельности добровольных народных дружин и оказанию поддержки гражданам, участвующих в охране общественного порядка" КОМИТЕТ ПО ГРАЖДАНСКОЙ ОБОРОНЕ, ЧРЕЗВЫЧАЙНЫМ СИТУАЦИЯМ И ПОЖАРНОЙ БЕЗОПАСНОСТИ РЕСПУБЛИКИ АЛТАЙ от 07.02.2024 № 3 Б.
Соглашение "Соглашение о предоставлении субсидии из республиканского бюджета Республики Алтай бюджету муниципального образования в Республике Алтай на софинансирование расходов местных бюджетов, связанных с созданием условий для деятельности добровольных народных дружин и оказанию поддержки гражданам, участвующих в охране общественного порядка" КОМИТЕТ ПО ГРАЖДАНСКОЙ ОБОРОНЕ, ЧРЕЗВЫЧАЙНЫМ СИТУАЦИЯМ И ПОЖАРНОЙ БЕЗОПАСНОСТИ РЕСПУБЛИКИ АЛТАЙ от 06.02.2024 № 1 Б.
Соглашение "Соглашение о предоставлении субсидии из республиканского бюджета Республики Алтай бюджету муниципального образования в Республике Алтай на софинансирование расходов местных бюджетов, связанных с созданием условий для деятельности добровольных народных дружин и оказанию поддержки гражданам, участвующих в охране общественного порядка" КОМИТЕТ ПО ГРАЖДАНСКОЙ ОБОРОНЕ, ЧРЕЗВЫЧАЙНЫМ СИТУАЦИЯМ И ПОЖАРНОЙ БЕЗОПАСНОСТИ РЕСПУБЛИКИ АЛТАЙ от 09.02.2024 № 10 Б.
Соглашение "Соглашение о предоставлении субсидии из республиканского бюджета Республики Алтай бюджету муниципального образования в Республике Алтай на софинансирование расходов местных бюджетов, связанных с созданием условий для деятельности добровольных народных дружин и оказанию поддержки гражданам, участвующих в охране общественного порядка" КОМИТЕТ ПО ГРАЖДАНСКОЙ ОБОРОНЕ, ЧРЕЗВЫЧАЙНЫМ СИТУАЦИЯМ И ПОЖАРНОЙ БЕЗОПАСНОСТИ РЕСПУБЛИКИ АЛТАЙ от 08.02.2024 № 9 Б</t>
  </si>
  <si>
    <t>4.1.К.2.</t>
  </si>
  <si>
    <t>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15.02.2024 № 854157.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12.02.2024 № 844032.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12.02.2024 № 844031.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12.02.2024 № 844033.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12.02.2024 № 844030.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12.02.2024 № 844034.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12.02.2024 № 844036.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14.02.2024 № 850241.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12.02.2024 № 844029.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12.02.2024 № 844035.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08.02.2024 № 837262</t>
  </si>
  <si>
    <t>4.1.К.3.</t>
  </si>
  <si>
    <t>Представлен отчет о выполнении соглашения о порядке и условиях предоставления субсидии на выполнение государственного (муниципального) задания на оказание государственных (муниципальных) услуг (выполнение работ)</t>
  </si>
  <si>
    <t>4.1.К.4.</t>
  </si>
  <si>
    <t>Отчет "Отчет о межбюджетных трансфертах муниципальным образованиям в Республике Алтай, предоставляемых главными распорядителями средств республиканского бюджета Республики Алтай на 01.07.2024" КОМИТЕТ ПО ГРАЖДАНСКОЙ ОБОРОНЕ, ЧРЕЗВЫЧАЙНЫМ СИТУАЦИЯМ И ПОЖАРНОЙ БЕЗОПАСНОСТИ РЕСПУБЛИКИ АЛТАЙ от 10.07.2024 № 2</t>
  </si>
  <si>
    <t>4.1.К.5.</t>
  </si>
  <si>
    <t>4.1.К.6.</t>
  </si>
  <si>
    <t>Мероприятие (результат) "Гражданам выплачено денежное вознаграждение за информирование органов внутренних дел (полиции) о факте управления транспортным средством лицом, находящимся в состоянии опьянения "</t>
  </si>
  <si>
    <t>Иной документ "Пояснительная записка" МИНИСТЕРСТВО СТРОИТЕЛЬСТВА И ЖИЛИЩНО-КОММУНАЛЬНОГО ХОЗЯЙСТВА РЕСПУБЛИКИ АЛТАЙ от 28.12.2024 № б/н</t>
  </si>
  <si>
    <t>5.1.К.1.</t>
  </si>
  <si>
    <t>Леонтьев Юрий Борисович - Председатель</t>
  </si>
  <si>
    <t>5.1.К.2.</t>
  </si>
  <si>
    <t>5.1.К.3.</t>
  </si>
  <si>
    <t>5.1.К.4.</t>
  </si>
  <si>
    <t>5.1.К.5.</t>
  </si>
  <si>
    <t>Постановление "постановления Правительства Республики Алтай от        24 сентября 2024 года № 336 «Об утверждении положения о размере, основании и порядке выплаты денежного вознаграждения гражданам за информирование органов внутренних дел (полиции) о факте управления транспортным средством лицом, находящимся в состоянии опьянения»" ПРАВИТЕЛЬСТВО РЕСПУБЛИКИ АЛТАЙ от 24.09.2024 № 336</t>
  </si>
  <si>
    <t>5.1.К.6.</t>
  </si>
  <si>
    <t>5.1.К.7.</t>
  </si>
  <si>
    <t>4. Сведения об исполнении бюджетных ассигнований, предусмотренных на финансовое обеспечение реализации регионального проекта</t>
  </si>
  <si>
    <t>Стимулирование добровольной сдачи незаконно хранящегося оружия, боеприпасов, взрывчатых веществ и взрывных устройств, всего:</t>
  </si>
  <si>
    <t>Мероприятие (результат) "Гражданам выплачено вознаграждение за добровольную сдачу незаконно хранящегося огнестрельного оружия, боеприпасов, взрывчатых веществ и взрывчатых устройств" (всего), в том числе:</t>
  </si>
  <si>
    <t>Обеспечение деятельности подразделений добровольных народных дружин Республики Алтай, всего:</t>
  </si>
  <si>
    <t>Мероприятие (результат) "Оказана поддержка гражданам и их объединениям, участвующим в охране общественного порядка, зарегистрированным в региональном реестре народных дружин и общественных объединений правоохранительной направленности в Республике Алтай" (всего), в том числе:</t>
  </si>
  <si>
    <t>Обеспечение безопасности населения в местах массового пребывания людей, всего:</t>
  </si>
  <si>
    <t>Мероприятие (результат) "Обеспечено функционирование систем видеонаблюдения АПК "Безопасный город"" (всего), в том числе:</t>
  </si>
  <si>
    <t>Создание условий для деятельности добровольных народных дружин и оказанию поддержки гражданам, участвующим в охране общественного порядка, всего:</t>
  </si>
  <si>
    <t>Мероприятие (результат) "Проведены мероприятия по материальному стимулированию деятельности представителей добровольных народных дружин, целью которых является участие в охране общественного порядка, а также страхованию их жизней и здоровья" (всего), в том числе:</t>
  </si>
  <si>
    <t>Снижение количества дорожно-транспортных происшествий, совершенных в состоянии (с признаками) опьянения, всего:</t>
  </si>
  <si>
    <t>Мероприятие (результат) "Гражданам выплачено денежное вознаграждение за информирование органов внутренних дел (полиции) о факте управления транспортным средством лицом, находящимся в состоянии опьянения " (всего), в том числе:</t>
  </si>
  <si>
    <t>ИТОГО ПО РЕГИОНАЛЬНОМУ ПРОЕКТУ, в том числе:</t>
  </si>
  <si>
    <t>4.1. Сведения об исполнении бюджетных ассигнований на реализацию регионального проекта по источникам финансирования дефицита бюджета субъекта Российской Федерации</t>
  </si>
  <si>
    <t>Наименование регионального проекта</t>
  </si>
  <si>
    <t xml:space="preserve">"Содействие в охране общественного правопорядка на территории Республики Алтай" (всего) </t>
  </si>
  <si>
    <t>5. Сведения о помесячном исполнении бюджета субъекта Российской Федерации в части бюджетных ассигнований, предусмотренных на финансовое обеспечение реализации регионального проекта в 2024 году</t>
  </si>
  <si>
    <t>6. Информация о рисках регионального проекта</t>
  </si>
  <si>
    <t>«Содействие в защите государственной границы Российской Федерации в пределах приграничной территории Республики Алтай»</t>
  </si>
  <si>
    <t xml:space="preserve">    Дата подписания: 05.02.2025</t>
  </si>
  <si>
    <t xml:space="preserve">    Дата утверждения отчета: 06.02.2025</t>
  </si>
  <si>
    <t>Создание условий для участия граждан на добровольных началах в защите государственной границы Российской Федерации в пределах приграничной территории Республики Алтай</t>
  </si>
  <si>
    <t>Количество выявленных нарушений правовых режимов, установленных на государственной границе и приграничной территории Республики Алтай</t>
  </si>
  <si>
    <t>32</t>
  </si>
  <si>
    <t>Письмо служебное "Сведения о количестве выявленных членами добровольных народных дружин нарушений административно - правовых режимов" КОМИТЕТ ПО ГРАЖДАНСКОЙ ОБОРОНЕ, ЧРЕЗВЫЧАЙНЫМ СИТУАЦИЯМ И ПОЖАРНОЙ БЕЗОПАСНОСТИ РЕСПУБЛИКИ АЛТАЙ от 20.01.2025 № 21/603/1-221</t>
  </si>
  <si>
    <t>Количество выявленных нарушений правовых режимов, установленных на государственной границе и приграничной территории Республики Алтай, Единица</t>
  </si>
  <si>
    <t>10</t>
  </si>
  <si>
    <t>12</t>
  </si>
  <si>
    <t>16</t>
  </si>
  <si>
    <t>Мероприятие (результат) "Оказана поддержка гражданам на добровольных началах , зарегистрированных в списке членов добровольных народных дружин, участвующих в защите государственной границы Российской Федерации в пределах приграничной территории Республики Алтай."</t>
  </si>
  <si>
    <t>45</t>
  </si>
  <si>
    <t>57</t>
  </si>
  <si>
    <t>Письмо служебное "О списке членов добровольных народных дружин, участвующих в защите государственной границы в пределах участка Пограничного Управления ФСБ России по Республике Алтай " КОМИТЕТ ПО ГРАЖДАНСКОЙ ОБОРОНЕ, ЧРЕЗВЫЧАЙНЫМ СИТУАЦИЯМ И ПОЖАРНОЙ БЕЗОПАСНОСТИ РЕСПУБЛИКИ АЛТАЙ от 27.01.2025 № И-19-01-01-19/85</t>
  </si>
  <si>
    <t>12.02.2024</t>
  </si>
  <si>
    <t>Соглашение "Соглашения о предоставлении и распределении субсидий муниципальным образованиям в Республике Алтай из республиканского бюджета Республики Алтай на софинансирование расходов местных бюджетов по созданию условий для участия граждан на добровольных началах в защите государственной границы Российской Федерации в пределах приграничной территории" КОМИТЕТ ПО ГРАЖДАНСКОЙ ОБОРОНЕ, ЧРЕЗВЫЧАЙНЫМ СИТУАЦИЯМ И ПОЖАРНОЙ БЕЗОПАСНОСТИ РЕСПУБЛИКИ АЛТАЙ от 12.02.2024 № № 3-В.
Соглашение "Соглашения о предоставлении и распределении субсидий муниципальным образованиям в Республике Алтай из республиканского бюджета Республики Алтай на софинансирование расходов местных бюджетов по созданию условий для участия граждан на добровольных началах в защите государственной границы Российской Федерации в пределах приграничной территории" КОМИТЕТ ПО ГРАЖДАНСКОЙ ОБОРОНЕ, ЧРЕЗВЫЧАЙНЫМ СИТУАЦИЯМ И ПОЖАРНОЙ БЕЗОПАСНОСТИ РЕСПУБЛИКИ АЛТАЙ от 12.02.2024 № № 1-В.
Соглашение "Соглашения о предоставлении и распределении субсидий муниципальным образованиям в Республике Алтай из республиканского бюджета Республики Алтай на софинансирование расходов местных бюджетов по созданию условий для участия граждан на добровольных началах в защите государственной границы Российской Федерации в пределах приграничной территории" КОМИТЕТ ПО ГРАЖДАНСКОЙ ОБОРОНЕ, ЧРЕЗВЫЧАЙНЫМ СИТУАЦИЯМ И ПОЖАРНОЙ БЕЗОПАСНОСТИ РЕСПУБЛИКИ АЛТАЙ от 12.02.2024 № № 2-В</t>
  </si>
  <si>
    <t>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15.02.2024 № 854159.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15.02.2024 № 854161.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14.02.2024 № 850243</t>
  </si>
  <si>
    <t>Отчет "СВОДНЫЙ ОТЧЕТ о расходовании органами местного самоуправления в Республике Алтай субсидий, предоставляемых из республиканского бюджета Республики Алтай бюджетам муниципальных образований в Республике Алтай" КОМИТЕТ ПО ГРАЖДАНСКОЙ ОБОРОНЕ, ЧРЕЗВЫЧАЙНЫМ СИТУАЦИЯМ И ПОЖАРНОЙ БЕЗОПАСНОСТИ РЕСПУБЛИКИ АЛТАЙ от 05.03.2020 № 50-п.
Отчет "СВОДНЫЙ ОТЧЕТ о расходовании органами местного самоуправления в Республике Алтай субсидий, предоставляемых из республиканского бюджета Республики Алтай бюджетам муниципальных образований в Республике Алтай" КОМИТЕТ ПО ГРАЖДАНСКОЙ ОБОРОНЕ, ЧРЕЗВЫЧАЙНЫМ СИТУАЦИЯМ И ПОЖАРНОЙ БЕЗОПАСНОСТИ РЕСПУБЛИКИ АЛТАЙ от 05.03.2020 №  № 50-п.
Отчет "СВОДНЫЙ ОТЧЕТ о расходовании органами местного самоуправления в Республике Алтай субсидий, предоставляемых из республиканского бюджета Республики Алтай бюджетам муниципальных образований в Республике Алтай" КОМИТЕТ ПО ГРАЖДАНСКОЙ ОБОРОНЕ, ЧРЕЗВЫЧАЙНЫМ СИТУАЦИЯМ И ПОЖАРНОЙ БЕЗОПАСНОСТИ РЕСПУБЛИКИ АЛТАЙ от 05.03.2020 № 50-п</t>
  </si>
  <si>
    <t>Отчет "Сводный отчет о расходовании органами местного самоуправления в Республике Алтай субсидий, представляемых из республиканского бюджета Республики Алтай бюджетам муниципальных образований в Республике Алтай " КОМИТЕТ ПО ГРАЖДАНСКОЙ ОБОРОНЕ, ЧРЕЗВЫЧАЙНЫМ СИТУАЦИЯМ И ПОЖАРНОЙ БЕЗОПАСНОСТИ РЕСПУБЛИКИ АЛТАЙ от 10.10.2024 № 3</t>
  </si>
  <si>
    <t>Отчет "Сводный отчет о расходовании органами местного самоуправления в Республике Алтай субсидий, представленных из республиканского бюджета Республики Алтай бюджетам муниципальных образований в Республике Алтай " КОМИТЕТ ПО ГРАЖДАНСКОЙ ОБОРОНЕ, ЧРЕЗВЫЧАЙНЫМ СИТУАЦИЯМ И ПОЖАРНОЙ БЕЗОПАСНОСТИ РЕСПУБЛИКИ АЛТАЙ от 13.01.2025 № 4</t>
  </si>
  <si>
    <t>Создание условий для участия граждан на добровольных началах в защите государственной границы Российской Федерации в пределах приграничной территории Республики Алтай, всего:</t>
  </si>
  <si>
    <t>Мероприятие (результат) "Оказана поддержка гражданам на добровольных началах , зарегистрированных в списке членов добровольных народных дружин, участвующих в защите государственной границы Российской Федерации в пределах приграничной территории Республики Алтай." (всего), в том числе:</t>
  </si>
  <si>
    <t xml:space="preserve">Содействие в защите государственной границы Российской Федерации в пределах приграничной территории Республики Алтай (всего) </t>
  </si>
  <si>
    <t xml:space="preserve">    Руководитель проекта - Дарцаева Екатерина Вячеславовна</t>
  </si>
  <si>
    <t xml:space="preserve">    Сертификат: 0082983183f9379e8b5f75332c146d644e</t>
  </si>
  <si>
    <t xml:space="preserve">    Владелец: Дарцаева Екатерина Вячеславовна</t>
  </si>
  <si>
    <t>«Комплексные меры по противодействию незаконному обороту и потреблению наркотических средств, психотропных веществ и их прекурсоров в Республике Алтай »</t>
  </si>
  <si>
    <t xml:space="preserve">    Действителен: с 29.11.2024 по 22.02.2026</t>
  </si>
  <si>
    <t xml:space="preserve">    Дата подписания: 04.02.2025</t>
  </si>
  <si>
    <t>Профилактика злоупотребления наркотическими средствами, повышение качества и доступности наркологической медицинской помощи населению Республики Алтай и совершенствование системы социальной реабилитации и ресоциализации лиц, потребляющих наркотические средства и психотропные вещества</t>
  </si>
  <si>
    <t>Доля обеспеченных больных расходными материалами от общего количества больных нуждающихся в исследовании на употребление наркотических средств и психотропных веществ</t>
  </si>
  <si>
    <t>Отчет "Отчет по реализации ГП РА "Комплексные меры профилактики правонарушений и защита населения и территории РА от чрезвычайных ситуаций"" КАЗЕННОЕ УЧРЕЖДЕНИЕ ЗДРАВООХРАНЕНИЯ РЕСПУБЛИКИ АЛТАЙ "ПСИХИАТРИЧЕСКАЯ БОЛЬНИЦА" от 27.12.2024 № 69</t>
  </si>
  <si>
    <t>мероприятие выполнено</t>
  </si>
  <si>
    <t>Ежегодное проведение комплекса мероприятий с несовершеннолетними гражданами по противодействию незаконному обороту и потребления наркотических средств, психотропных веществ и их прекурсоров в Республике Алтай</t>
  </si>
  <si>
    <t>Количество мероприятий с несовершеннолетними гражданами по противодействию незаконному обороту и потреблению наркотических средств, психотропных веществ и их прекурсоров в Республике Алтай</t>
  </si>
  <si>
    <t>13</t>
  </si>
  <si>
    <t>Иной документ "Информация о реализации мероприятия «Проведены мероприятия с несовершеннолетними гражданами по противодействию незаконному обороту и потреблению наркотических средств, психотропных веществ и их прекурсоров в Республике Алтай»" БЮДЖЕТНОЕ УЧРЕЖДЕНИЕ РЕСПУБЛИКИ АЛТАЙ "РЕСПУБЛИКАНСКАЯ ДЕТСКАЯ БИБЛИОТЕКА" от 13.01.2025 № б/н</t>
  </si>
  <si>
    <t>Меры по противодействию незаконному обороту и потреблению наркотических средств, психотропных веществ и их прекурсоров в Республике Алтай в сфере образования</t>
  </si>
  <si>
    <t>Количество человек, принявших участие в  социологическом исследовании (анкетирование) ситуаций, связанных с распространением наркотических средств, психотропных веществ и их прекурсоров на территории Республики Алтай</t>
  </si>
  <si>
    <t>300</t>
  </si>
  <si>
    <t xml:space="preserve">Договор "договор по оказании услуг" МИНИСТЕРСТВО ОБРАЗОВАНИЯ И НАУКИ РЕСПУБЛИКИ АЛТАЙ от 14.11.2024 № 78 </t>
  </si>
  <si>
    <t>Проведение мероприятий по противодействию незаконному обороту и потреблению наркотических средств, психотропных веществ и их прекурсоров в Республике Алтай в сфере сельского хозяйства</t>
  </si>
  <si>
    <t xml:space="preserve">Доля уничтоженных очагов дикорастущих наркосодержащих растений, от общего количества выявленных очагов дикорастущих наркосодержащих растений на землях сельскохозяйственного назначения </t>
  </si>
  <si>
    <t>Платежное поручение (платежный документ) "Поручение о перечислении на счет" МИНИСТЕРСТВО ФИНАНСОВ РЕСПУБЛИКИ АЛТАЙ от 07.08.2024 № 338352</t>
  </si>
  <si>
    <t>Комплексные меры по противодействию незаконному обороту и потреблению наркотических средств, психотропных веществ и их прекурсоров в сфере физической культуры и спорта в Республике Алтай</t>
  </si>
  <si>
    <t>Количество граждан, принявших участие в спортивных мероприятиях антинаркотической направленности</t>
  </si>
  <si>
    <t>150</t>
  </si>
  <si>
    <t>Отчет "информационная справка " АВТОНОМНОЕ УЧРЕЖДЕНИЕ ДОПОЛНИТЕЛЬНОГО ОБРАЗОВАНИЯ РЕСПУБЛИКИ АЛТАЙ "СПОРТИВНАЯ ШКОЛА ОЛИМПИЙСКОГО РЕЗЕРВА ЕДИНОБОРСТВ "ИРБИЗЕК" от 25.10.2024 № бн.
Положение "Положение о проведении  традиционного турнира " АВТОНОМНОЕ УЧРЕЖДЕНИЕ ДОПОЛНИТЕЛЬНОГО ОБРАЗОВАНИЯ РЕСПУБЛИКИ АЛТАЙ "СПОРТИВНАЯ ШКОЛА ОЛИМПИЙСКОГО РЕЗЕРВА ЕДИНОБОРСТВ "ИРБИЗЕК" от 10.10.2024 № бн.
Отчет "отчет о расходах" МИНИСТЕРСТВО МОЛОДЕЖНОЙ ПОЛИТИКИ И СПОРТА РЕСПУБЛИКИ АЛТАЙ от 01.01.2025 № бн</t>
  </si>
  <si>
    <t>Повышение квалификации специалистов учреждений социального обслуживания населения по работе с гражданами, прошедшими курс лечения наркотической зависимости, в учреждениях здравоохранения</t>
  </si>
  <si>
    <t>Доля специалистов учреждений социального обслуживания населения окончивших курсы повышения квалификации от общего количества специалистов направленных на курсы повышения квалификации</t>
  </si>
  <si>
    <t>Отчет "Отчет о реализации показателя" МИНИСТЕРСТВО ТРУДА, СОЦИАЛЬНОГО РАЗВИТИЯ И ЗАНЯТОСТИ НАСЕЛЕНИЯ РЕСПУБЛИКИ АЛТАЙ от 27.12.2024 № 1</t>
  </si>
  <si>
    <t>Доля обеспеченных больных расходными материалами от общего количества больных нуждающихся в исследовании на употребление наркотических средств и психотропных веществ, Процент</t>
  </si>
  <si>
    <t>25</t>
  </si>
  <si>
    <t>35</t>
  </si>
  <si>
    <t>Количество мероприятий с несовершеннолетними гражданами по противодействию незаконному обороту и потреблению наркотических средств, психотропных веществ и их прекурсоров в Республике Алтай, Единица</t>
  </si>
  <si>
    <t>2</t>
  </si>
  <si>
    <t>4</t>
  </si>
  <si>
    <t>Количество человек, принявших участие в  социологическом исследовании (анкетирование) ситуаций, связанных с распространением наркотических средств, психотропных веществ и их прекурсоров на территории Республики Алтай, Человек</t>
  </si>
  <si>
    <t>Доля уничтоженных очагов дикорастущих наркосодержащих растений, от общего количества выявленных очагов дикорастущих наркосодержащих растений на землях сельскохозяйственного назначения , Процент</t>
  </si>
  <si>
    <t>Количество граждан, принявших участие в спортивных мероприятиях антинаркотической направленности, Человек</t>
  </si>
  <si>
    <t>6.</t>
  </si>
  <si>
    <t>6.1.</t>
  </si>
  <si>
    <t>Доля специалистов учреждений социального обслуживания населения окончивших курсы повышения квалификации от общего количества специалистов направленных на курсы повышения квалификации, Процент</t>
  </si>
  <si>
    <t>Мероприятие (результат) "Реализованы мероприятия по обеспечению проведения исследований на употребление наркотических средств и психотропных веществ и их прекурсоров в Республике Алтай"</t>
  </si>
  <si>
    <t>Дарцаева Екатерина Вячеславовна - Заместитель министра</t>
  </si>
  <si>
    <t>Отчет "Отчет о реализации государственной программы Республики Алтай "Комплексные меры профилактики правонарушений и защита населения и территории республики Алтай от чрезвычайных ситуаций"" КАЗЕННОЕ УЧРЕЖДЕНИЕ ЗДРАВООХРАНЕНИЯ РЕСПУБЛИКИ АЛТАЙ "ПСИХИАТРИЧЕСКАЯ БОЛЬНИЦА" от 16.01.2025 № 69</t>
  </si>
  <si>
    <t>Доведены лимиты бюджетных ассигнований за счет средств республиканского бюджета Республики Алтай до казенного учреждения здравоохранения Республики Алтай "Психиатрическая больница"</t>
  </si>
  <si>
    <t>31.03.2024</t>
  </si>
  <si>
    <t>09.01.2024</t>
  </si>
  <si>
    <t>Елыкомов Валерий Анатольевич - Министр здравоохранения Республики Алтай</t>
  </si>
  <si>
    <t>Иной документ "расходное расписание" МИНИСТЕРСТВО ЗДРАВООХРАНЕНИЯ РЕСПУБЛИКИ АЛТАЙ от 09.01.2024 № 901/00002/009</t>
  </si>
  <si>
    <t>Закупки внесены в план график</t>
  </si>
  <si>
    <t>30.06.2024</t>
  </si>
  <si>
    <t>План-график закупок "ПЛАН-ГРАФИК
закупок товаров, работ, услуг на 2024 финансовый год
и на плановый период 2025 и 2026 годов" МИНИСТЕРСТВО ЗДРАВООХРАНЕНИЯ РЕСПУБЛИКИ АЛТАЙ от 19.06.2024 № 202403772000109002</t>
  </si>
  <si>
    <t>Проведены закупочные процедуры, заключены контракты</t>
  </si>
  <si>
    <t>Государственный контракт "Государственный контракт" МИНИСТЕРСТВО ЗДРАВООХРАНЕНИЯ РЕСПУБЛИКИ АЛТАЙ от 07.02.2024 №  01772000009240000470001</t>
  </si>
  <si>
    <t>Проведены исследования на употребление наркотических средств и психотропных веществ и их прекурсоров в Республике Алтай</t>
  </si>
  <si>
    <t>29.12.2024</t>
  </si>
  <si>
    <t>Мероприятие (результат) "Проведены мероприятия с несовершеннолетними гражданами по противодействию незаконному обороту и потреблению наркотических средств, психотропных веществ и их прекурсоров в Республике Алтай"</t>
  </si>
  <si>
    <t>Антарадонова Ольга Юрьевна - Министр культуры Республики Алтай</t>
  </si>
  <si>
    <t>Иной документ "Информация о реализации мероприятия «Проведены мероприятия с несовершеннолетними гражданами по противодействию незаконному обороту и потреблению наркотических средств, психотропных веществ и их прекурсоров в Республике Алтай»" МИНИСТЕРСТВО КУЛЬТУРЫ РЕСПУБЛИКИ АЛТАЙ от 13.01.2025 № б/н</t>
  </si>
  <si>
    <t>"Заключено соглашение о предоставлении из бюджета Республики Алтай субсидии автономному или бюджетному учреждению в соответствии с абзацем 2 пункта ст.78.1 БК РФ"</t>
  </si>
  <si>
    <t>15.03.2024</t>
  </si>
  <si>
    <t>Соглашение "о предоставлении субсидии" МИНИСТЕРСТВО КУЛЬТУРЫ РЕСПУБЛИКИ АЛТАЙ от 15.03.2024 № 5</t>
  </si>
  <si>
    <t>"Комплектование библиотечного фонда литературой по профилактике наркомании"</t>
  </si>
  <si>
    <t>Платежное поручение (платежный документ) "платежное поручение на поставку книжной продукции ООО "Книжник"" УПРАВЛЕНИЕ ФЕДЕРАЛЬНОГО КАЗНАЧЕЙСТВА ПО РЕСПУБЛИКЕ АЛТАЙ от 23.05.2024 № 178498.
Платежное поручение (платежный документ) "платежное поручение на поставку книжной продукции ООО "Урал-Пресс-Сибирь"" УПРАВЛЕНИЕ ФЕДЕРАЛЬНОГО КАЗНАЧЕЙСТВА ПО РЕСПУБЛИКЕ АЛТАЙ от 22.05.2024 № 175935</t>
  </si>
  <si>
    <t>"Проведены уроки, беседы, викторины со старшеклассниками"</t>
  </si>
  <si>
    <t>30.11.2024</t>
  </si>
  <si>
    <t>Иной документ "Квест "Мы выбираем здоровый образ жизни!"" БЮДЖЕТНОЕ УЧРЕЖДЕНИЕ РЕСПУБЛИКИ АЛТАЙ "РЕСПУБЛИКАНСКАЯ ДЕТСКАЯ БИБЛИОТЕКА" от 01.10.2024 № б/н</t>
  </si>
  <si>
    <t>"Проведены уличные акции с молодежью"</t>
  </si>
  <si>
    <t>01.12.2024</t>
  </si>
  <si>
    <t>Иной документ, подтверждающий размер и факт поставки товаров, выполнения работ, оказания услуг "«Дети рисуют мир»." БЮДЖЕТНОЕ УЧРЕЖДЕНИЕ РЕСПУБЛИКИ АЛТАЙ "РЕСПУБЛИКАНСКАЯ ДЕТСКАЯ БИБЛИОТЕКА" от 02.07.2024 № б/н</t>
  </si>
  <si>
    <t>"Проведен региональный конкурс фотографий "Я выбираю жизнь!"</t>
  </si>
  <si>
    <t>27.12.2024</t>
  </si>
  <si>
    <t>15.12.2024</t>
  </si>
  <si>
    <t>Иной документ "новость на официальном сайте Республиканской детской библиотеки «Спорт против наркотиков». Итоги конкурса" БЮДЖЕТНОЕ УЧРЕЖДЕНИЕ РЕСПУБЛИКИ АЛТАЙ "РЕСПУБЛИКАНСКАЯ ДЕТСКАЯ БИБЛИОТЕКА" от 16.12.2024 № б/н</t>
  </si>
  <si>
    <t>"Оформлена подписка на периодические печатные издания"</t>
  </si>
  <si>
    <t>16.07.2024</t>
  </si>
  <si>
    <t>Товарная накладная (унифицированная форма N ТОРГ-12) "товарная накладная" БЮДЖЕТНОЕ УЧРЕЖДЕНИЕ РЕСПУБЛИКИ АЛТАЙ "РЕСПУБЛИКАНСКАЯ ДЕТСКАЯ БИБЛИОТЕКА" от 16.07.2024 № 84.
Договор "купли продажи" БЮДЖЕТНОЕ УЧРЕЖДЕНИЕ РЕСПУБЛИКИ АЛТАЙ "РЕСПУБЛИКАНСКАЯ ДЕТСКАЯ БИБЛИОТЕКА" от 16.07.2024 № б/н</t>
  </si>
  <si>
    <t>Мероприятие (результат) "Реализованы мероприятия по проведению социологического исследования ситуации, связанной с распространением наркотических средств, психотропных веществ и их прекурсоров на территории Республики Алтай"</t>
  </si>
  <si>
    <t>Саврасова Ольга Станиславовна - Министр образования и науки Республики Алтай</t>
  </si>
  <si>
    <t>Договор "договор  " МИНИСТЕРСТВО ОБРАЗОВАНИЯ И НАУКИ РЕСПУБЛИКИ АЛТАЙ от 14.11.2024 № 78</t>
  </si>
  <si>
    <t>Мероприятие (результат) "Реализованы мероприятия по уничтожению очагов дикорастущих растений на бесхозных землях сельскохозяйственного назначения "</t>
  </si>
  <si>
    <t>Гектар</t>
  </si>
  <si>
    <t>82</t>
  </si>
  <si>
    <t>07.08.2024</t>
  </si>
  <si>
    <t>Таханов Владислав Валерьевич - Первый заместитель министра сельского хозяйства Республики Алтай</t>
  </si>
  <si>
    <t>Государственный контракт "Государственный контракт" МИНИСТЕРСТВО СЕЛЬСКОГО ХОЗЯЙСТВА РЕСПУБЛИКИ АЛТАЙ от 21.06.2024 № 26П/2024.
Платежное поручение (платежный документ) "Поручение о перечислении на счет" МИНИСТЕРСТВО ФИНАНСОВ РЕСПУБЛИКИ АЛТАЙ от 07.08.2024 № 338352</t>
  </si>
  <si>
    <t>"Заключен государственный контракт по оказанию услуг по осуществлению уничтожения наркотических средств, психотропных веществ и и х прекурсоров"</t>
  </si>
  <si>
    <t>15.07.2024</t>
  </si>
  <si>
    <t>Государственный контракт "Государственный контракт" МИНИСТЕРСТВО СЕЛЬСКОГО ХОЗЯЙСТВА РЕСПУБЛИКИ АЛТАЙ от 21.06.2024 № 26П/2024</t>
  </si>
  <si>
    <t>"Подписан акт приема выполненных работ"</t>
  </si>
  <si>
    <t>01.08.2024</t>
  </si>
  <si>
    <t>Акт выполненных работ "Поручение о перечислении на счет" МИНИСТЕРСТВО ФИНАНСОВ РЕСПУБЛИКИ АЛТАЙ от 07.08.2024 № 338352</t>
  </si>
  <si>
    <t>"Перечислены средства"</t>
  </si>
  <si>
    <t>"Предоставлен отчет о ходе реализации мероприятий государственной программы РА"</t>
  </si>
  <si>
    <t>Мероприятие (результат) "Проведены спортивные мероприятия, направленные на популяризацию здорового образа жизни"</t>
  </si>
  <si>
    <t>Ишмин Тимур Юрьевич - Заместитель председателя</t>
  </si>
  <si>
    <t>Отчет "отчет о расходах" МИНИСТЕРСТВО МОЛОДЕЖНОЙ ПОЛИТИКИ И СПОРТА РЕСПУБЛИКИ АЛТАЙ от 01.01.2025 № бн.
Иной документ "положение " АВТОНОМНОЕ УЧРЕЖДЕНИЕ ДОПОЛНИТЕЛЬНОГО ОБРАЗОВАНИЯ РЕСПУБЛИКИ АЛТАЙ "СПОРТИВНАЯ ШКОЛА ОЛИМПИЙСКОГО РЕЗЕРВА ЕДИНОБОРСТВ "ИРБИЗЕК" от 28.11.2024 № бн</t>
  </si>
  <si>
    <t>"Составлена и утверждена бюджетная смета казенного учреждения Республики Алтай"</t>
  </si>
  <si>
    <t>20.02.2024</t>
  </si>
  <si>
    <t>20.06.2024</t>
  </si>
  <si>
    <t>Бюджетная смета "бюджетная смета " КАЗЕННОЕ УЧРЕЖДЕНИЕ РЕСПУБЛИКИ АЛТАЙ "РЕГИОНАЛЬНЫЙ ЦЕНТР СПОРТИВНОЙ ПОДГОТОВКИ СПОРТИВНЫХ СБОРНЫХ КОМАНД РЕСПУБЛИКИ АЛТАЙ" от 09.01.2024 № бн</t>
  </si>
  <si>
    <t>"Проведен республиканский турнир по единоборствам "Учитель"</t>
  </si>
  <si>
    <t xml:space="preserve">Приказ "приказ " АВТОНОМНОЕ УЧРЕЖДЕНИЕ ДОПОЛНИТЕЛЬНОГО ОБРАЗОВАНИЯ РЕСПУБЛИКИ АЛТАЙ "СПОРТИВНАЯ ШКОЛА ОЛИМПИЙСКОГО РЕЗЕРВА ЕДИНОБОРСТВ "ИРБИЗЕК" от 09.10.2024 № №132 </t>
  </si>
  <si>
    <t>"Предоставлен отчет"</t>
  </si>
  <si>
    <t>Суразов Александр Германович - Министр молодежной политики и спорта Республики Алтай</t>
  </si>
  <si>
    <t>Отчет "приказ" КАЗЕННОЕ УЧРЕЖДЕНИЕ РЕСПУБЛИКИ АЛТАЙ "РЕГИОНАЛЬНЫЙ ЦЕНТР СПОРТИВНОЙ ПОДГОТОВКИ СПОРТИВНЫХ СБОРНЫХ КОМАНД РЕСПУБЛИКИ АЛТАЙ" от 04.12.2024 № 133</t>
  </si>
  <si>
    <t>Мероприятие (результат) "Оказаны услуги по социальной реабилитации граждан, находящихся в трудной жизненной ситуации, потребляющих наркотические средства (повышение квалификации специалистов по работе с гражданами, прошедшими курс лечения от наркотической зависимости, в учреждениях здравоохранения)"</t>
  </si>
  <si>
    <t>6</t>
  </si>
  <si>
    <t>Баринова Валентина Александровна - Начальник отдела</t>
  </si>
  <si>
    <t>Отчет "Отчет о выполненных мероприятиях" МИНИСТЕРСТВО ТРУДА, СОЦИАЛЬНОГО РАЗВИТИЯ И ЗАНЯТОСТИ НАСЕЛЕНИЯ РЕСПУБЛИКИ АЛТАЙ от 27.12.2024 № 1</t>
  </si>
  <si>
    <t>6.1.К.1.</t>
  </si>
  <si>
    <t>Договор об оказании дополнительных образовательных услуг</t>
  </si>
  <si>
    <t>Ялбакова Радмила Геннадьевна - Главный специалист 3 разряда отдела социального развития</t>
  </si>
  <si>
    <t>Договор "Договор об оказании услуг" МИНИСТЕРСТВО ТРУДА, СОЦИАЛЬНОГО РАЗВИТИЯ И ЗАНЯТОСТИ НАСЕЛЕНИЯ РЕСПУБЛИКИ АЛТАЙ от 15.11.2024 № 1</t>
  </si>
  <si>
    <t>6.1.К.2.</t>
  </si>
  <si>
    <t>Оплата за проведение курсов повышения квалификации</t>
  </si>
  <si>
    <t>20.11.2024</t>
  </si>
  <si>
    <t>Иной документ "Документ об оплате" МИНИСТЕРСТВО ТРУДА, СОЦИАЛЬНОГО РАЗВИТИЯ И ЗАНЯТОСТИ НАСЕЛЕНИЯ РЕСПУБЛИКИ АЛТАЙ от 20.11.2024 № 1</t>
  </si>
  <si>
    <t>6.1.К.3.</t>
  </si>
  <si>
    <t>Организация и проведение курсов</t>
  </si>
  <si>
    <t>Отчет "Отчет о выполненных мероприятиях" МИНИСТЕРСТВО ТРУДА, СОЦИАЛЬНОГО РАЗВИТИЯ И ЗАНЯТОСТИ НАСЕЛЕНИЯ РЕСПУБЛИКИ АЛТАЙ от 27.12.2024 № 1.
Договор на оказание услуг, выполнение работ "Договор об оказании услуг" МИНИСТЕРСТВО ТРУДА, СОЦИАЛЬНОГО РАЗВИТИЯ И ЗАНЯТОСТИ НАСЕЛЕНИЯ РЕСПУБЛИКИ АЛТАЙ от 15.12.2024 № 336/2024</t>
  </si>
  <si>
    <t>6.1.К.4.</t>
  </si>
  <si>
    <t xml:space="preserve">Предоставление отчета
</t>
  </si>
  <si>
    <t>Отчет "Отчет о выполнении мероприятии" МИНИСТЕРСТВО ТРУДА, СОЦИАЛЬНОГО РАЗВИТИЯ И ЗАНЯТОСТИ НАСЕЛЕНИЯ РЕСПУБЛИКИ АЛТАЙ от 27.12.2024 № 1</t>
  </si>
  <si>
    <t>Профилактика злоупотребления наркотическими средствами, повышение качества и доступности наркологической медицинской помощи населению Республики Алтай и совершенствование системы социальной реабилитации и ресоциализации лиц, потребляющих наркотические средства и психотропные вещества, всего:</t>
  </si>
  <si>
    <t>Мероприятие (результат) "Реализованы мероприятия по обеспечению проведения исследований на употребление наркотических средств и психотропных веществ и их прекурсоров в Республике Алтай" (всего), в том числе:</t>
  </si>
  <si>
    <t>Ежегодное проведение комплекса мероприятий с несовершеннолетними гражданами по противодействию незаконному обороту и потребления наркотических средств, психотропных веществ и их прекурсоров в Республике Алтай, всего:</t>
  </si>
  <si>
    <t>Мероприятие (результат) "Проведены мероприятия с несовершеннолетними гражданами по противодействию незаконному обороту и потреблению наркотических средств, психотропных веществ и их прекурсоров в Республике Алтай" (всего), в том числе:</t>
  </si>
  <si>
    <t>Меры по противодействию незаконному обороту и потреблению наркотических средств, психотропных веществ и их прекурсоров в Республике Алтай в сфере образования, всего:</t>
  </si>
  <si>
    <t>Мероприятие (результат) "Реализованы мероприятия по проведению социологического исследования ситуации, связанной с распространением наркотических средств, психотропных веществ и их прекурсоров на территории Республики Алтай" (всего), в том числе:</t>
  </si>
  <si>
    <t>Проведение мероприятий по противодействию незаконному обороту и потреблению наркотических средств, психотропных веществ и их прекурсоров в Республике Алтай в сфере сельского хозяйства, всего:</t>
  </si>
  <si>
    <t>Мероприятие (результат) "Реализованы мероприятия по уничтожению очагов дикорастущих растений на бесхозных землях сельскохозяйственного назначения " (всего), в том числе:</t>
  </si>
  <si>
    <t>Комплексные меры по противодействию незаконному обороту и потреблению наркотических средств, психотропных веществ и их прекурсоров в сфере физической культуры и спорта в Республике Алтай, всего:</t>
  </si>
  <si>
    <t>Мероприятие (результат) "Проведены спортивные мероприятия, направленные на популяризацию здорового образа жизни" (всего), в том числе:</t>
  </si>
  <si>
    <t>Повышение квалификации специалистов учреждений социального обслуживания населения по работе с гражданами, прошедшими курс лечения наркотической зависимости, в учреждениях здравоохранения, всего:</t>
  </si>
  <si>
    <t>Мероприятие (результат) "Оказаны услуги по социальной реабилитации граждан, находящихся в трудной жизненной ситуации, потребляющих наркотические средства (повышение квалификации специалистов по работе с гражданами, прошедшими курс лечения от наркотической зависимости, в учреждениях здравоохранения)" (всего), в том числе:</t>
  </si>
  <si>
    <t xml:space="preserve">Комплексные меры по противодействию незаконному обороту и потреблению наркотических средств, психотропных веществ и их прекурсоров в Республике Алтай  (всего) </t>
  </si>
  <si>
    <t xml:space="preserve">    Руководитель проекта - Жаворонков Максим Константинович</t>
  </si>
  <si>
    <t>«"Повышение уровня антикоррупционной компетентности государственных гражданских служащих Республики Алтай"»</t>
  </si>
  <si>
    <t xml:space="preserve">    Дата подписания: 03.02.2025</t>
  </si>
  <si>
    <t>Повышение уровня антикоррупционной компетенции государственных гражданских служащих</t>
  </si>
  <si>
    <t>Доля государственных гражданских служащих органов государственной власти Республики Алтай, прошедших тестирование на знание антикоррупционного законодательства на оценку «хорошо» и «отлично», от общего количества государственных гражданских служащих, прошедших тестирование на знание антикоррупционного законодательства</t>
  </si>
  <si>
    <t>7</t>
  </si>
  <si>
    <t>Отчет "отчет" АППАРАТ ГЛАВЫ РЕСПУБЛИКИ АЛТАЙ, ПРЕДСЕДАТЕЛЯ ПРАВИТЕЛЬСТВА РЕСПУБЛИКИ АЛТАЙ И ПРАВИТЕЛЬСТВА РЕСПУБЛИКИ АЛТАЙ от 31.12.2024 № бн</t>
  </si>
  <si>
    <t>Доля государственных гражданских служащих органов государственной власти Республики Алтай, прошедших тестирование на знание антикоррупционного законодательства на оценку «хорошо» и «отлично», от общего количества государственных гражданских служащих, прошедших тестирование на знание антикоррупционного законодательства, Процент</t>
  </si>
  <si>
    <t>Мероприятие (результат) "Обеспечено повышение квалификации государственных гражданских служащих Республики Алтай в сфере антикоррупции» в 2024 году реализации"</t>
  </si>
  <si>
    <t>Жаворонков Максим Константинович - Руководитель Аппарата Главы Республики Алтай, Председателя Правительства Республики Алтай и Правительства Республики Алтай</t>
  </si>
  <si>
    <t>Договор "платежное поручение" АППАРАТ ГЛАВЫ РЕСПУБЛИКИ АЛТАЙ, ПРЕДСЕДАТЕЛЯ ПРАВИТЕЛЬСТВА РЕСПУБЛИКИ АЛТАЙ И ПРАВИТЕЛЬСТВА РЕСПУБЛИКИ АЛТАЙ от 03.04.2024 № 63668</t>
  </si>
  <si>
    <t>Заключен договор на оказание образовательных услуг</t>
  </si>
  <si>
    <t>10.12.2024</t>
  </si>
  <si>
    <t>Произведен платеж по договору на оказание образовательных услуг</t>
  </si>
  <si>
    <t>16.12.2024</t>
  </si>
  <si>
    <t>Подписан акт сдачи-приемки оказания образовательных услуг</t>
  </si>
  <si>
    <t>Получено удостоверение о повышении квалификации</t>
  </si>
  <si>
    <t>Повышение уровня антикоррупционной компетенции государственных гражданских служащих, всего:</t>
  </si>
  <si>
    <t>Мероприятие (результат) "Обеспечено повышение квалификации государственных гражданских служащих Республики Алтай в сфере антикоррупции» в 2024 году реализации" (всего), в том числе:</t>
  </si>
  <si>
    <t xml:space="preserve">"Повышение уровня антикоррупционной компетентности государственных гражданских служащих Республики Алтай" (всего) </t>
  </si>
  <si>
    <t>«Обеспечение открытости и доступности для населения информации о деятельности Правительства Республики Алтай и органов государственной власти Республики Алтай, обеспечение поддержки общественных антикоррупционных инициатив»</t>
  </si>
  <si>
    <t>Увеличение доли граждан, удовлетворенных качеством размещаемой информации по вопросам противодействия коррупции в Республике Алтай</t>
  </si>
  <si>
    <t>Доля граждан, удовлетворенных качеством информации по вопросам противодействия коррупции в Республике Алтай, размещаемой в региональных средствах массовой информации, информационно-телекоммуникационной сети «Интернет», а также с применением методов и средств наглядной агитации, в общем количестве опрошенных граждан</t>
  </si>
  <si>
    <t>5</t>
  </si>
  <si>
    <t>Обеспечение информирования населения о мерах по противодействию коррупции</t>
  </si>
  <si>
    <t>Количество проведенных конкурсов антикоррупционной направленности среди студентов профессиональных образовательных учреждений РА, подведомственных МОН РА</t>
  </si>
  <si>
    <t>Акт выполненных работ " "О проведении программы антикоррупционной направленности"" БЮДЖЕТНОЕ ПРОФЕССИОНАЛЬНОЕ ОБРАЗОВАТЕЛЬНОЕ УЧРЕЖДЕНИЕ РЕСПУБЛИКИ АЛТАЙ "ГОРНО-АЛТАЙСКИЙ ГОСУДАРСТВЕННЫЙ ПОЛИТЕХНИЧЕСКИЙ КОЛЛЕДЖ ИМЕНИ М.З. ГНЕЗДИЛОВА" от 15.11.2024 № № 951.
Акт выполненных работ "положение о проведении Программы мероприятий антикоррупционной направленности "Мы против коррупции", в рамках международного Деня борьбы с коррупцией средим студентов профессиональных образовательных учреждений Ркеспублики Алтай"" БЮДЖЕТНОЕ ПРОФЕССИОНАЛЬНОЕ ОБРАЗОВАТЕЛЬНОЕ УЧРЕЖДЕНИЕ РЕСПУБЛИКИ АЛТАЙ "ГОРНО-АЛТАЙСКИЙ ГОСУДАРСТВЕННЫЙ ПОЛИТЕХНИЧЕСКИЙ КОЛЛЕДЖ ИМЕНИ М.З. ГНЕЗДИЛОВА" от 15.11.2024 № б/н.
Акт выполненных работ "О назначении лиц, ответственных за организацию и подготовку мероприятий, антикоррупционной направленности"" БЮДЖЕТНОЕ ПРОФЕССИОНАЛЬНОЕ ОБРАЗОВАТЕЛЬНОЕ УЧРЕЖДЕНИЕ РЕСПУБЛИКИ АЛТАЙ "ГОРНО-АЛТАЙСКИЙ ГОСУДАРСТВЕННЫЙ ПОЛИТЕХНИЧЕСКИЙ КОЛЛЕДЖ ИМЕНИ М.З. ГНЕЗДИЛОВА" от 15.11.2024 № 954.
Платежное поручение (платежный документ) "поручение о перечислении средств " МИНИСТЕРСТВО ОБРАЗОВАНИЯ И НАУКИ РЕСПУБЛИКИ АЛТАЙ от 29.11.2024 № 589474</t>
  </si>
  <si>
    <t>Доля граждан, удовлетворенных качеством информации по вопросам противодействия коррупции в Республике Алтай, размещаемой в региональных средствах массовой информации, информационно-телекоммуникационной сети «Интернет», а также с применением методов и средств наглядной агитации, в общем количестве опрошенных граждан, Процент</t>
  </si>
  <si>
    <t>Количество проведенных конкурсов антикоррупционной направленности среди студентов профессиональных образовательных учреждений РА, подведомственных МОН РА, Единица</t>
  </si>
  <si>
    <t>Мероприятие (результат) "Обеспечение информирования населения о деятельности Правительства Республики Алтай и органов государственной власти Республики Алтай"</t>
  </si>
  <si>
    <t>Договор "на изготовление рекламных материалов" АППАРАТ ГЛАВЫ РЕСПУБЛИКИ АЛТАЙ, ПРЕДСЕДАТЕЛЯ ПРАВИТЕЛЬСТВА РЕСПУБЛИКИ АЛТАЙ И ПРАВИТЕЛЬСТВА РЕСПУБЛИКИ АЛТАЙ от 10.06.2024 № 13/24</t>
  </si>
  <si>
    <t>Выдана наглядная агитация органам исполнительной власти и местного самоуправления Республики Алтай</t>
  </si>
  <si>
    <t>Штука</t>
  </si>
  <si>
    <t>Мероприятие (результат) "Реализовано мероприятие по организации конкурса антикоррупционной направленности"</t>
  </si>
  <si>
    <t>Маргачев Михаил Юрьевич - Заместитель Председателя Правительства Республики Алтай, руководитель Аппарата Главы Республики Алтай, Председателя Правительства Республики Алтай и Правительства Республики Алтай</t>
  </si>
  <si>
    <t>Платежное поручение (платежный документ) "поручение о перечислении" МИНИСТЕРСТВО ОБРАЗОВАНИЯ И НАУКИ РЕСПУБЛИКИ АЛТАЙ от 29.11.2024 № 589474</t>
  </si>
  <si>
    <t>Разработка Положения о проведении квест-игры</t>
  </si>
  <si>
    <t>01.09.2024</t>
  </si>
  <si>
    <t>Регистрация участников</t>
  </si>
  <si>
    <t>26.11.2024</t>
  </si>
  <si>
    <t>Проведение квест-игры</t>
  </si>
  <si>
    <t>08.12.2024</t>
  </si>
  <si>
    <t>Информационное освещение</t>
  </si>
  <si>
    <t>09.12.2024</t>
  </si>
  <si>
    <t>Увеличение доли граждан, удовлетворенных качеством размещаемой информации по вопросам противодействия коррупции в Республике Алтай, всего:</t>
  </si>
  <si>
    <t>Мероприятие (результат) "Обеспечение информирования населения о деятельности Правительства Республики Алтай и органов государственной власти Республики Алтай" (всего), в том числе:</t>
  </si>
  <si>
    <t>Обеспечение информирования населения о мерах по противодействию коррупции, всего:</t>
  </si>
  <si>
    <t>Мероприятие (результат) "Реализовано мероприятие по организации конкурса антикоррупционной направленности" (всего), в том числе:</t>
  </si>
  <si>
    <t xml:space="preserve">Обеспечение открытости и доступности для населения информации о деятельности Правительства Республики Алтай и органов государственной власти Республики Алтай, обеспечение поддержки общественных антикоррупционных инициатив (всего) </t>
  </si>
  <si>
    <t>Контрольная точка мероприятия (результата) "Разработка Положения о проведении квест-игры"</t>
  </si>
  <si>
    <t>планируется</t>
  </si>
  <si>
    <t xml:space="preserve">    Разработчик КПМ - Санаров Алексей Иванович</t>
  </si>
  <si>
    <t xml:space="preserve">    Сертификат: 00f5375577a97d7859a962217ce6e100f3</t>
  </si>
  <si>
    <t xml:space="preserve">    Владелец: Санаров Алексей Иванович</t>
  </si>
  <si>
    <t>«"Защита от жестокого обращения и профилактика насилия детей"»</t>
  </si>
  <si>
    <t xml:space="preserve">    Действителен: с 21.10.2024 по 14.01.2026</t>
  </si>
  <si>
    <t xml:space="preserve">    Дата утверждения отчета: 10.02.2025</t>
  </si>
  <si>
    <t>Развитие социальных услуг и совершенствование сферы оказания экстренной психологической, правовой и других видов помощи детям, ставшим жертвами насилия и преступных посягательств через работу круглосуточной службы Телефон доверия "Нет насилию"</t>
  </si>
  <si>
    <t>Количество обращений, поступивших на единый бесплатный для входящих звонков общероссийский номер 8-800-2000-122 круглосуточной службы Телефон Доверия "Нет насилию"</t>
  </si>
  <si>
    <t>КПМ</t>
  </si>
  <si>
    <t>3 000</t>
  </si>
  <si>
    <t>4 277</t>
  </si>
  <si>
    <t>Отчет "Оказана экстренная психологическая, правовая и другие виды помощи детям, ставшим жертвами насилия и преступных посягательств через работу круглосуточной службы Телефон доверия "Нет насилию"" КОМИТЕТ ПО ГРАЖДАНСКОЙ ОБОРОНЕ, ЧРЕЗВЫЧАЙНЫМ СИТУАЦИЯМ И ПОЖАРНОЙ БЕЗОПАСНОСТИ РЕСПУБЛИКИ АЛТАЙ от 30.09.2024 № И-10-01-06/6002.
Отчет "информационное письмо" МИНИСТЕРСТВО ТРУДА, СОЦИАЛЬНОГО РАЗВИТИЯ И ЗАНЯТОСТИ НАСЕЛЕНИЯ РЕСПУБЛИКИ АЛТАЙ от 12.12.2024 № И-10-01-06/7845</t>
  </si>
  <si>
    <t>Количество обращений, поступивших на единый бесплатный для входящих звонков общероссийский номер 8-800-2000-122 круглосуточной службы Телефон Доверия "Нет насилию", Единица</t>
  </si>
  <si>
    <t>750</t>
  </si>
  <si>
    <t>1 042</t>
  </si>
  <si>
    <t>Мероприятие (результат) "Оказана экстренная психологическая, правовая и другие виды помощи детям, ставшим жертвами насилия и преступных посягательств через работу круглосуточной службы Телефон Доверия "Нет насилию""</t>
  </si>
  <si>
    <t>1 500</t>
  </si>
  <si>
    <t>Кынова Александра Валерьевна - Главный специалист 3 разряда отдела семейной политики опеки и попечительства</t>
  </si>
  <si>
    <t>Отчет "информационное письмо" МИНИСТЕРСТВО ТРУДА, СОЦИАЛЬНОГО РАЗВИТИЯ И ЗАНЯТОСТИ НАСЕЛЕНИЯ РЕСПУБЛИКИ АЛТАЙ от 12.12.2024 № И-10-01-06/7845</t>
  </si>
  <si>
    <t>Оказана экстренная психологическая, правовая и другие виды помощи детям, ставшим жертвами насилия и преступных посягательств через работу круглосуточной службы Телефон доверия "Нет насилию"</t>
  </si>
  <si>
    <t>30.03.2024</t>
  </si>
  <si>
    <t>Отчет "Информацию о результатах оказания экстренной психологической, правовой и других видов помощи детям, ставшим жертвами насилия и преступных посягательств через работу круглосуточной службы Телефон доверия «Нет насилию"" КОМИТЕТ ПО ГРАЖДАНСКОЙ ОБОРОНЕ, ЧРЕЗВЫЧАЙНЫМ СИТУАЦИЯМ И ПОЖАРНОЙ БЕЗОПАСНОСТИ РЕСПУБЛИКИ АЛТАЙ от 26.03.2024 № И-10-01-06/1974</t>
  </si>
  <si>
    <t>Отчет "Информация о результатах оказания экстренной психологической, правовой и других видов помощи детям, ставшим жертвами насилия и преступных посягательств через работу круглосуточной службы Телефон доверия "Нет насилию"" КОМИТЕТ ПО ГРАЖДАНСКОЙ ОБОРОНЕ, ЧРЕЗВЫЧАЙНЫМ СИТУАЦИЯМ И ПОЖАРНОЙ БЕЗОПАСНОСТИ РЕСПУБЛИКИ АЛТАЙ от 27.06.2024 № И-10-01-06/3984</t>
  </si>
  <si>
    <t>Отчет "Информация о результатах оказания экстренной психологической, правовой и других видов помощи детям, ставшим жертвами насилия и преступных посягательств через работу круглосуточной службы Телефон доверия "Нет насилию"" КОМИТЕТ ПО ГРАЖДАНСКОЙ ОБОРОНЕ, ЧРЕЗВЫЧАЙНЫМ СИТУАЦИЯМ И ПОЖАРНОЙ БЕЗОПАСНОСТИ РЕСПУБЛИКИ АЛТАЙ от 26.09.2024 № И-10-01-06/6002</t>
  </si>
  <si>
    <t>30.12.2024</t>
  </si>
  <si>
    <t>Иной документ "без названия" МИНИСТЕРСТВО ТРУДА, СОЦИАЛЬНОГО РАЗВИТИЯ И ЗАНЯТОСТИ НАСЕЛЕНИЯ РЕСПУБЛИКИ АЛТАЙ от 12.12.2024 № И-10-01-06/7845</t>
  </si>
  <si>
    <t>Мероприятие (результат) "Оказана экстренная психологическая, правовая и другие виды помощи детям, ставшим жертвами насилия и преступных посягательств через работу круглосуточной службы Телефон Доверия "Нет насилию"" (всего), в том числе:</t>
  </si>
  <si>
    <t xml:space="preserve">"Защита от жестокого обращения и профилактика насилия детей" (всего) </t>
  </si>
  <si>
    <t xml:space="preserve">    Разработчик КПМ - Жаворонков Максим Константинович</t>
  </si>
  <si>
    <t>«"Профилактика административных правонарушений в Республике Алтай"»</t>
  </si>
  <si>
    <t xml:space="preserve">    Дата утверждения отчета: 07.02.2025</t>
  </si>
  <si>
    <t xml:space="preserve">Снижение уровня преступности против личности жизни и здоровья граждан в Республике Алтай </t>
  </si>
  <si>
    <t>Доля постановлений по делам об административных правонарушениях, предусмотренных законом Республики Алтай "Об административных правонарушениях Республики Алтай" фактически исполненных по отношению к общему числу возбужденных дел</t>
  </si>
  <si>
    <t>73,5</t>
  </si>
  <si>
    <t>Отчет "отчет" АППАРАТ ГЛАВЫ РЕСПУБЛИКИ АЛТАЙ, ПРЕДСЕДАТЕЛЯ ПРАВИТЕЛЬСТВА РЕСПУБЛИКИ АЛТАЙ И ПРАВИТЕЛЬСТВА РЕСПУБЛИКИ АЛТАЙ от 31.12.2024 № 140</t>
  </si>
  <si>
    <t>Доля постановлений по делам об административных правонарушениях, предусмотренных законом Республики Алтай "Об административных правонарушениях Республики Алтай" фактически исполненных по отношению к общему числу возбужденных дел, Процент</t>
  </si>
  <si>
    <t>Мероприятие (результат) "Органами местного самоуправления в Республике Алтай составлены протоколы об административных правонарушениях"</t>
  </si>
  <si>
    <t>1 082</t>
  </si>
  <si>
    <t>1 066</t>
  </si>
  <si>
    <t>Отчет "Отчет о межбюджетных трансфертах муниципальным образованиям в Республике Алтай, предоставляемых главными распорядителями средств республиканского бюджета Республики Алтай " АППАРАТ ГЛАВЫ РЕСПУБЛИКИ АЛТАЙ, ПРЕДСЕДАТЕЛЯ ПРАВИТЕЛЬСТВА РЕСПУБЛИКИ АЛТАЙ И ПРАВИТЕЛЬСТВА РЕСПУБЛИКИ АЛТАЙ от 31.03.2024 № 0503022.
Отчет "0503022" АППАРАТ ГЛАВЫ РЕСПУБЛИКИ АЛТАЙ, ПРЕДСЕДАТЕЛЯ ПРАВИТЕЛЬСТВА РЕСПУБЛИКИ АЛТАЙ И ПРАВИТЕЛЬСТВА РЕСПУБЛИКИ АЛТАЙ от 01.09.2024 № 0503022</t>
  </si>
  <si>
    <t xml:space="preserve">
Представлен отчет о расходовании средств по форме 0503022</t>
  </si>
  <si>
    <t>07.02.2024</t>
  </si>
  <si>
    <t>Отчет "0503022" АППАРАТ ГЛАВЫ РЕСПУБЛИКИ АЛТАЙ, ПРЕДСЕДАТЕЛЯ ПРАВИТЕЛЬСТВА РЕСПУБЛИКИ АЛТАЙ И ПРАВИТЕЛЬСТВА РЕСПУБЛИКИ АЛТАЙ от 05.07.2024 № 0503022</t>
  </si>
  <si>
    <t>Представлен отчет о расходовании средств по форме 0503022</t>
  </si>
  <si>
    <t>10.02.2024</t>
  </si>
  <si>
    <t>Отчет "Отчет о межбюджетных трансфертах муниципальным образованиям в Республике Алтай, предоставляемых главными распорядителями средств республиканского бюджета Республики Алтай " АППАРАТ ГЛАВЫ РЕСПУБЛИКИ АЛТАЙ, ПРЕДСЕДАТЕЛЯ ПРАВИТЕЛЬСТВА РЕСПУБЛИКИ АЛТАЙ И ПРАВИТЕЛЬСТВА РЕСПУБЛИКИ АЛТАЙ от 29.02.2024 № 0503022</t>
  </si>
  <si>
    <t>07.03.2024</t>
  </si>
  <si>
    <t>Отчет "Отчет о межбюджетных трансфертах муниципальным образованиям в Республике Алтай, предоставляемых главными распорядителями средств республиканского бюджета Республики Алтай " АППАРАТ ГЛАВЫ РЕСПУБЛИКИ АЛТАЙ, ПРЕДСЕДАТЕЛЯ ПРАВИТЕЛЬСТВА РЕСПУБЛИКИ АЛТАЙ И ПРАВИТЕЛЬСТВА РЕСПУБЛИКИ АЛТАЙ от 31.03.2024 № 0503022</t>
  </si>
  <si>
    <t>Постановка лимитов бюджетных ассигнований на бюджетные обязательства</t>
  </si>
  <si>
    <t>Иной документ "сведения о постановке на БО" АППАРАТ ГЛАВЫ РЕСПУБЛИКИ АЛТАЙ, ПРЕДСЕДАТЕЛЯ ПРАВИТЕЛЬСТВА РЕСПУБЛИКИ АЛТАЙ И ПРАВИТЕЛЬСТВА РЕСПУБЛИКИ АЛТАЙ от 01.03.2024 № 202414</t>
  </si>
  <si>
    <t>07.04.2024</t>
  </si>
  <si>
    <t>Сформирована заявка на кассовый расход</t>
  </si>
  <si>
    <t>30.04.2024</t>
  </si>
  <si>
    <t>Иной документ "реестр заявок на кассовый расход" АППАРАТ ГЛАВЫ РЕСПУБЛИКИ АЛТАЙ, ПРЕДСЕДАТЕЛЯ ПРАВИТЕЛЬСТВА РЕСПУБЛИКИ АЛТАЙ И ПРАВИТЕЛЬСТВА РЕСПУБЛИКИ АЛТАЙ от 30.04.2024 № б/н</t>
  </si>
  <si>
    <t>07.05.2024</t>
  </si>
  <si>
    <t>Отчет "отчет по фоте 0305022" АППАРАТ ГЛАВЫ РЕСПУБЛИКИ АЛТАЙ, ПРЕДСЕДАТЕЛЯ ПРАВИТЕЛЬСТВА РЕСПУБЛИКИ АЛТАЙ И ПРАВИТЕЛЬСТВА РЕСПУБЛИКИ АЛТАЙ от 07.05.2024 № б/н</t>
  </si>
  <si>
    <t>1.1.К.8.</t>
  </si>
  <si>
    <t>07.06.2024</t>
  </si>
  <si>
    <t>Отчет "Отчет о межбюджетных трансфертах муниципальным образованиям в Республике Алтай, предоставляемых главными распорядителями средств республиканского бюджета Республики Алтай
на 01.07.2024 года" АППАРАТ ГЛАВЫ РЕСПУБЛИКИ АЛТАЙ, ПРЕДСЕДАТЕЛЯ ПРАВИТЕЛЬСТВА РЕСПУБЛИКИ АЛТАЙ И ПРАВИТЕЛЬСТВА РЕСПУБЛИКИ АЛТАЙ от 31.05.2024 № 0305022</t>
  </si>
  <si>
    <t>1.1.К.9.</t>
  </si>
  <si>
    <t>07.07.2024</t>
  </si>
  <si>
    <t>Отчет "0305022" АППАРАТ ГЛАВЫ РЕСПУБЛИКИ АЛТАЙ, ПРЕДСЕДАТЕЛЯ ПРАВИТЕЛЬСТВА РЕСПУБЛИКИ АЛТАЙ И ПРАВИТЕЛЬСТВА РЕСПУБЛИКИ АЛТАЙ от 05.07.2024 № 0503022</t>
  </si>
  <si>
    <t>1.1.К.10.</t>
  </si>
  <si>
    <t>1.1.К.11.</t>
  </si>
  <si>
    <t>07.09.2024</t>
  </si>
  <si>
    <t>Отчет "0305022" АППАРАТ ГЛАВЫ РЕСПУБЛИКИ АЛТАЙ, ПРЕДСЕДАТЕЛЯ ПРАВИТЕЛЬСТВА РЕСПУБЛИКИ АЛТАЙ И ПРАВИТЕЛЬСТВА РЕСПУБЛИКИ АЛТАЙ от 01.09.2024 № 0305022</t>
  </si>
  <si>
    <t>1.1.К.12.</t>
  </si>
  <si>
    <t>07.10.2024</t>
  </si>
  <si>
    <t>1.1.К.13.</t>
  </si>
  <si>
    <t>07.11.2024</t>
  </si>
  <si>
    <t>1.1.К.14.</t>
  </si>
  <si>
    <t>07.12.2024</t>
  </si>
  <si>
    <t>Мероприятие (результат) "Органами местного самоуправления в Республике Алтай составлены протоколы об административных правонарушениях" (всего), в том числе:</t>
  </si>
  <si>
    <t xml:space="preserve">"Профилактика административных правонарушений в Республике Алтай" (всего) </t>
  </si>
  <si>
    <t xml:space="preserve">    Разработчик КПМ - Саврасова Ольга Станиславовна</t>
  </si>
  <si>
    <t xml:space="preserve">    Сертификат: 2f21bc7b7688be089aec13dc30476859</t>
  </si>
  <si>
    <t xml:space="preserve">    Владелец: Саврасова Ольга Станиславовна</t>
  </si>
  <si>
    <t xml:space="preserve">    Действителен: с 04.10.2024 по 28.12.2025</t>
  </si>
  <si>
    <t>Защита от жестоко обращения и профилактика насилия детей</t>
  </si>
  <si>
    <t>Количество проведенных мероприятий, направленных на профилактику безнадзорности и правонарушений несовершеннолетними (количество проведенных комиссий по делам несовершеннолетних и защите их прав)</t>
  </si>
  <si>
    <t>268</t>
  </si>
  <si>
    <t>281</t>
  </si>
  <si>
    <t>Акт выполненных работ "Служебное письмо " МИНИСТЕРСТВО ОБРАЗОВАНИЯ И НАУКИ РЕСПУБЛИКИ АЛТАЙ от 29.01.2025 № И-06-01/0476</t>
  </si>
  <si>
    <t>Количество проведенных мероприятий, направленных на профилактику безнадзорности и правонарушений несовершеннолетними (количество проведенных комиссий по делам несовершеннолетних и защите их прав), Единица</t>
  </si>
  <si>
    <t>67</t>
  </si>
  <si>
    <r>
      <rPr>
        <sz val="20"/>
        <color indexed="12"/>
        <rFont val="FreeSans"/>
      </rPr>
      <t>■</t>
    </r>
  </si>
  <si>
    <t>Кош-Агачский муниципальный район</t>
  </si>
  <si>
    <t>24</t>
  </si>
  <si>
    <t xml:space="preserve">Акт выполненных работ "Служебное письмо " МИНИСТЕРСТВО ОБРАЗОВАНИЯ И НАУКИ РЕСПУБЛИКИ АЛТАЙ от 29.01.2025 № И-06-01/0476 </t>
  </si>
  <si>
    <t>Майминский муниципальный район</t>
  </si>
  <si>
    <t>Онгудайский муниципальный район</t>
  </si>
  <si>
    <t>30</t>
  </si>
  <si>
    <t>1.4.</t>
  </si>
  <si>
    <t>Турочакский муниципальный район</t>
  </si>
  <si>
    <t>29</t>
  </si>
  <si>
    <t>1.5.</t>
  </si>
  <si>
    <r>
      <rPr>
        <sz val="20"/>
        <color indexed="13"/>
        <rFont val="FreeSans"/>
      </rPr>
      <t>■</t>
    </r>
  </si>
  <si>
    <t>Улаганский муниципальный район</t>
  </si>
  <si>
    <t>1.6.</t>
  </si>
  <si>
    <t>Усть-Канский муниципальный район</t>
  </si>
  <si>
    <t>1.7.</t>
  </si>
  <si>
    <t>Усть-Коксинский муниципальный район</t>
  </si>
  <si>
    <t>38</t>
  </si>
  <si>
    <t>1.8.</t>
  </si>
  <si>
    <t>Чемальский муниципальный район</t>
  </si>
  <si>
    <t>17</t>
  </si>
  <si>
    <t>1.9.</t>
  </si>
  <si>
    <t>Чойский муниципальный район</t>
  </si>
  <si>
    <t>1.10.</t>
  </si>
  <si>
    <t>Шебалинский муниципальный район</t>
  </si>
  <si>
    <t>21</t>
  </si>
  <si>
    <t>1.11.</t>
  </si>
  <si>
    <t>город Горно-Алтайск</t>
  </si>
  <si>
    <t>Акт выполненных работ "Служебное письмо" МИНИСТЕРСТВО ОБРАЗОВАНИЯ И НАУКИ РЕСПУБЛИКИ АЛТАЙ от 29.01.2025 № И-06-01/0476</t>
  </si>
  <si>
    <t>Мероприятие (результат) "Организована деятельность комиссии по делам несовершеннолетних и защите их прав"</t>
  </si>
  <si>
    <t xml:space="preserve">Акт выполненных работ "Постановление О порядке образования комиссий по делам  несовершеннолетних и защите их прав в Республике Алтай" МИНИСТЕРСТВО ОБРАЗОВАНИЯ И НАУКИ РЕСПУБЛИКИ АЛТАЙ от 08.12.2005 № 229 </t>
  </si>
  <si>
    <t>Доведены лимиты до муниципальных образований</t>
  </si>
  <si>
    <t>15.01.2024</t>
  </si>
  <si>
    <t>01.01.2024</t>
  </si>
  <si>
    <t>Бочкарева Татьяна Михайловна - Заместитель министра образования и науки Республики Алтай</t>
  </si>
  <si>
    <t>Закон "расходное расписание" МИНИСТЕРСТВО ОБРАЗОВАНИЯ И НАУКИ РЕСПУБЛИКИ АЛТАЙ от 01.01.2024 № 1</t>
  </si>
  <si>
    <t>Предоставлены отчеты о расходовании субвенций органами местного самоуправления за 1 квартал</t>
  </si>
  <si>
    <t>10.04.2024</t>
  </si>
  <si>
    <t>Отчет "Отчет по ф-140" МИНИСТЕРСТВО ОБРАЗОВАНИЯ И НАУКИ РЕСПУБЛИКИ АЛТАЙ от 10.04.2024 № 1</t>
  </si>
  <si>
    <t>Представлены отчеты о расходовании субвенций органами местного самоуправления за 2 квартал</t>
  </si>
  <si>
    <t>10.07.2024</t>
  </si>
  <si>
    <t>Отчет "Отчет" МИНИСТЕРСТВО ОБРАЗОВАНИЯ И НАУКИ РЕСПУБЛИКИ АЛТАЙ от 01.07.2024 № Форма 0305140 Минобразования — отчет о расходовании органами местного самоуправления в Республике Алтай финансовых средств, предоставленных на осуществление переданных государственных полномочий Российской Федерации и Республики Алтай.</t>
  </si>
  <si>
    <t>в работе</t>
  </si>
  <si>
    <t>Представлены отчеты о расходовании субвенций органами местного самоуправления за 3 квартал</t>
  </si>
  <si>
    <t>25.10.2024</t>
  </si>
  <si>
    <t>Отчет "Форма:  0305140_Минобразования  Отчет о расходовании органами местного самоуправления в Республике Алтай финансовых средств, предоставленных на осуществление переданных государственных полномочий Российской Федерации и Республики " МИНИСТЕРСТВО ОБРАЗОВАНИЯ И НАУКИ РЕСПУБЛИКИ АЛТАЙ от 25.10.2024 № б/н</t>
  </si>
  <si>
    <t>Мероприятие (результат) "Организована деятельность комиссии по делам несовершеннолетних и защите их прав" (всего), в том числе:</t>
  </si>
  <si>
    <t xml:space="preserve">"Профилактика нарушений, совершаемых в отношении несовершеннолетних" (всего) </t>
  </si>
  <si>
    <t>«"Оценка уровня коррупции в Республике Алтай"»</t>
  </si>
  <si>
    <t>Обеспечение проведения социологического исследования в целях оценки уровня коррупции в Республике Алтай</t>
  </si>
  <si>
    <t>Доля граждан удовлетворенных деятельностью Правительства Республики Алтай, органов государственной власти Республики Алтай по противодействию коррупции, в общем числе опрошенных граждан, проживающих на территории Республики Алтай</t>
  </si>
  <si>
    <t>41</t>
  </si>
  <si>
    <t>45,2</t>
  </si>
  <si>
    <t>Доля граждан удовлетворенных деятельностью Правительства Республики Алтай, органов государственной власти Республики Алтай по противодействию коррупции, в общем числе опрошенных граждан, проживающих на территории Республики Алтай, Процент</t>
  </si>
  <si>
    <t>Мероприятие (результат) "Получена оценка состояния коррупции в Республике Алтай и эффективности мер, предпринимаемых по ее предупреждению государственными органами Республики Алтай и органами местного самоуправления в Республике Алтай"</t>
  </si>
  <si>
    <t>500</t>
  </si>
  <si>
    <t>Акт выполненных работ "отчет" АППАРАТ ГЛАВЫ РЕСПУБЛИКИ АЛТАЙ, ПРЕДСЕДАТЕЛЯ ПРАВИТЕЛЬСТВА РЕСПУБЛИКИ АЛТАЙ И ПРАВИТЕЛЬСТВА РЕСПУБЛИКИ АЛТАЙ от 01.07.2024 № б/н</t>
  </si>
  <si>
    <t>Заключен договор на оказание услуг по проведению социологического исследования в целях оценки уровня коррупции в Республике Алтай</t>
  </si>
  <si>
    <t>30.10.2024</t>
  </si>
  <si>
    <t>Представлен исполнителем основной результат социологического исследования</t>
  </si>
  <si>
    <t>Отчет "АНАЛИТИЧЕСКИЙ ОТЧЕТ
по результатам социологического исследования об оценке восприятия населением и предпринимательским сообществом уровня распространенности коррупции в Республике Алтай, а также эффективности антикоррупционной работы, проводимой государственными органами, органами местного самоуправления, а также государственными и муниципальными учреждениями Республики Алтай
" АППАРАТ ГЛАВЫ РЕСПУБЛИКИ АЛТАЙ, ПРЕДСЕДАТЕЛЯ ПРАВИТЕЛЬСТВА РЕСПУБЛИКИ АЛТАЙ И ПРАВИТЕЛЬСТВА РЕСПУБЛИКИ АЛТАЙ от 31.12.2024 № бн</t>
  </si>
  <si>
    <t>Представлен исполнителем аналитический отчет по результатам социологического исследования</t>
  </si>
  <si>
    <t>Отчет "АНАЛИТИЧЕСКИЙ ОТЧЕТ
по результатам социологического исследования об оценке восприятия населением и предпринимательским сообществом уровня распространенности коррупции в Республике Алтай, а также эффективности антикоррупционной работы, проводимой государственными органами, органами местного самоуправления, а также государственными и муниципальными учреждениями Республики Алтай
" АППАРАТ ГЛАВЫ РЕСПУБЛИКИ АЛТАЙ, ПРЕДСЕДАТЕЛЯ ПРАВИТЕЛЬСТВА РЕСПУБЛИКИ АЛТАЙ И ПРАВИТЕЛЬСТВА РЕСПУБЛИКИ АЛТАЙ от 21.12.2024 № бн</t>
  </si>
  <si>
    <t>Произведена оплата по договору на оказание услуг по проведению социологического исследования ы целях оценки уровня коррупции в Республике Алтай</t>
  </si>
  <si>
    <t>03.12.2024</t>
  </si>
  <si>
    <t>Платежное поручение (платежный документ) "платежное поручение" АППАРАТ ГЛАВЫ РЕСПУБЛИКИ АЛТАЙ, ПРЕДСЕДАТЕЛЯ ПРАВИТЕЛЬСТВА РЕСПУБЛИКИ АЛТАЙ И ПРАВИТЕЛЬСТВА РЕСПУБЛИКИ АЛТАЙ от 03.12.2024 № 594380</t>
  </si>
  <si>
    <t>Мероприятие (результат) "Обеспечено функционирование информационно - аналитической системы для повышения уровня антикоррупционной компетентности государственных служащих Республики Алтай"</t>
  </si>
  <si>
    <t>Платежное поручение (платежный документ) "платежное поручение" АППАРАТ ГЛАВЫ РЕСПУБЛИКИ АЛТАЙ, ПРЕДСЕДАТЕЛЯ ПРАВИТЕЛЬСТВА РЕСПУБЛИКИ АЛТАЙ И ПРАВИТЕЛЬСТВА РЕСПУБЛИКИ АЛТАЙ от 05.06.2024 № 207690.
Платежное поручение (платежный документ) "Платежное поручение (платежный документ)" АППАРАТ ГЛАВЫ РЕСПУБЛИКИ АЛТАЙ, ПРЕДСЕДАТЕЛЯ ПРАВИТЕЛЬСТВА РЕСПУБЛИКИ АЛТАЙ И ПРАВИТЕЛЬСТВА РЕСПУБЛИКИ АЛТАЙ от 09.02.2024 № 841902</t>
  </si>
  <si>
    <t>Заключен договор на обеспечение функционирования информационно - аналитической системы для повышения уровня антикоррупционной компетентности государственных служащих Республики Алтай</t>
  </si>
  <si>
    <t>31.01.2024</t>
  </si>
  <si>
    <t>Договор "договор" АППАРАТ ГЛАВЫ РЕСПУБЛИКИ АЛТАЙ, ПРЕДСЕДАТЕЛЯ ПРАВИТЕЛЬСТВА РЕСПУБЛИКИ АЛТАЙ И ПРАВИТЕЛЬСТВА РЕСПУБЛИКИ АЛТАЙ от 10.11.2023 № СИБ2/29171</t>
  </si>
  <si>
    <t xml:space="preserve">Произведена оплата по Договору </t>
  </si>
  <si>
    <t>Платежное поручение (платежный документ) "Платежное поручение (платежный документ)" АППАРАТ ГЛАВЫ РЕСПУБЛИКИ АЛТАЙ, ПРЕДСЕДАТЕЛЯ ПРАВИТЕЛЬСТВА РЕСПУБЛИКИ АЛТАЙ И ПРАВИТЕЛЬСТВА РЕСПУБЛИКИ АЛТАЙ от 09.02.2024 № 841902</t>
  </si>
  <si>
    <t>Произведена оплата по Договору</t>
  </si>
  <si>
    <t>Платежное поручение (платежный документ) "платежное поручение" АППАРАТ ГЛАВЫ РЕСПУБЛИКИ АЛТАЙ, ПРЕДСЕДАТЕЛЯ ПРАВИТЕЛЬСТВА РЕСПУБЛИКИ АЛТАЙ И ПРАВИТЕЛЬСТВА РЕСПУБЛИКИ АЛТАЙ от 05.06.2024 № 207690</t>
  </si>
  <si>
    <t>1.2.К.4.</t>
  </si>
  <si>
    <t>1.2.К.5.</t>
  </si>
  <si>
    <t>Мероприятие (результат) "Получена оценка состояния коррупции в Республике Алтай и эффективности мер, предпринимаемых по ее предупреждению государственными органами Республики Алтай и органами местного самоуправления в Республике Алтай" (всего), в том числе:</t>
  </si>
  <si>
    <t>Мероприятие (результат) "Обеспечено функционирование информационно - аналитической системы для повышения уровня антикоррупционной компетентности государственных служащих Республики Алтай" (всего), в том числе:</t>
  </si>
  <si>
    <t xml:space="preserve">"Оценка уровня коррупции в Республике Алтай" (всего) </t>
  </si>
  <si>
    <t>Контрольная точка мероприятия (результата) "Произведена оплата по Договору"</t>
  </si>
  <si>
    <t>пргноз</t>
  </si>
  <si>
    <t>заключается договор</t>
  </si>
  <si>
    <t>АППАРАТ ГЛАВЫ РЕСПУБЛИКИ АЛТАЙ, ПРЕДСЕДАТЕЛЯ ПРАВИТЕЛЬСТВА РЕСПУБЛИКИ АЛТАЙ И ПРАВИТЕЛЬСТВА РЕСПУБЛИКИ АЛТАЙ
Жаворонков Максим Константинович - Руководитель Аппарата Главы Республики Алтай, Председателя Правительства Республики Алтай и Правительства Республики Алтай</t>
  </si>
  <si>
    <t>Контрольная точка мероприятия (результата) "Заключен договор на оказание услуг по проведению социологического исследования в целях оценки уровня коррупции в Республике Алтай"</t>
  </si>
  <si>
    <t>договор</t>
  </si>
  <si>
    <t>проводятся сбор докмуентации</t>
  </si>
  <si>
    <t>«Обеспечение ведения регистра муниципальных нормативных правовых актов в Республике Алтай»</t>
  </si>
  <si>
    <t xml:space="preserve">    Дата подписания: 31.01.2025</t>
  </si>
  <si>
    <t>Обеспечение ведения регистра муниципальных нормативных правовых актов в Республике Алтай</t>
  </si>
  <si>
    <t xml:space="preserve">Доля нормативных правовых актов, включенных в регистр муниципальных нормативных правовых актов в Республике Алтай, от общего количества нормативных правовых актов, направленных органами местного самоуправления в Республике Алтай </t>
  </si>
  <si>
    <t>88</t>
  </si>
  <si>
    <t>Доля нормативных правовых актов, включенных в регистр муниципальных нормативных правовых актов в Республике Алтай, от общего количества нормативных правовых актов, направленных органами местного самоуправления в Республике Алтай , Процент</t>
  </si>
  <si>
    <t>Мероприятие (результат) "Осуществлены отдельные государственные полномочия Республики Алтай по сбору информации от поселений, входящих в муниципальный район, необходимой для ведения регистра муниципальных нормативных правовых актов в Республике Алтай"</t>
  </si>
  <si>
    <t xml:space="preserve">Предоставлен отчет о расходовании средств по форме 0503022 </t>
  </si>
  <si>
    <t>10.01.2024</t>
  </si>
  <si>
    <t>Отчет "Отчет о межбюджетных трансфертах муниципальным образованиям в Республике Алтай, предоставляемых главными распорядителями средств республиканского бюджета Республики Алтай " АППАРАТ ГЛАВЫ РЕСПУБЛИКИ АЛТАЙ, ПРЕДСЕДАТЕЛЯ ПРАВИТЕЛЬСТВА РЕСПУБЛИКИ АЛТАЙ И ПРАВИТЕЛЬСТВА РЕСПУБЛИКИ АЛТАЙ от 31.01.2024 № 0305022</t>
  </si>
  <si>
    <t xml:space="preserve">Постановка лимитов бюджетных ассигнований на бюджетные обязательства  </t>
  </si>
  <si>
    <t>Иной документ "сведения о БО" АППАРАТ ГЛАВЫ РЕСПУБЛИКИ АЛТАЙ, ПРЕДСЕДАТЕЛЯ ПРАВИТЕЛЬСТВА РЕСПУБЛИКИ АЛТАЙ И ПРАВИТЕЛЬСТВА РЕСПУБЛИКИ АЛТАЙ от 14.02.2024 № 202413</t>
  </si>
  <si>
    <t xml:space="preserve">Сформирована заявка на кассовой расход </t>
  </si>
  <si>
    <t>Иной документ "заявки на кассовый расход" АППАРАТ ГЛАВЫ РЕСПУБЛИКИ АЛТАЙ, ПРЕДСЕДАТЕЛЯ ПРАВИТЕЛЬСТВА РЕСПУБЛИКИ АЛТАЙ И ПРАВИТЕЛЬСТВА РЕСПУБЛИКИ АЛТАЙ от 15.02.2024 № б/н</t>
  </si>
  <si>
    <t>Отчет "Отчет о межбюджетных трансфертах муниципальным образованиям в Республике Алтай, предоставляемых главными распорядителями средств республиканского бюджета Республики" АППАРАТ ГЛАВЫ РЕСПУБЛИКИ АЛТАЙ, ПРЕДСЕДАТЕЛЯ ПРАВИТЕЛЬСТВА РЕСПУБЛИКИ АЛТАЙ И ПРАВИТЕЛЬСТВА РЕСПУБЛИКИ АЛТАЙ от 01.06.2024 № 0305022</t>
  </si>
  <si>
    <t>Отчет "по форме 0305022" АППАРАТ ГЛАВЫ РЕСПУБЛИКИ АЛТАЙ, ПРЕДСЕДАТЕЛЯ ПРАВИТЕЛЬСТВА РЕСПУБЛИКИ АЛТАЙ И ПРАВИТЕЛЬСТВА РЕСПУБЛИКИ АЛТАЙ от 01.08.2024 №  0305022</t>
  </si>
  <si>
    <t>Отчет "отчет " АППАРАТ ГЛАВЫ РЕСПУБЛИКИ АЛТАЙ, ПРЕДСЕДАТЕЛЯ ПРАВИТЕЛЬСТВА РЕСПУБЛИКИ АЛТАЙ И ПРАВИТЕЛЬСТВА РЕСПУБЛИКИ АЛТАЙ от 01.09.2024 № 0503022</t>
  </si>
  <si>
    <t>Отчет "Отчет о межбюджетных трансфертах муниципальным образованиям в Республике Алтай, предоставляемых главными распорядителями средств республиканского бюджета Республики Алтай " АППАРАТ ГЛАВЫ РЕСПУБЛИКИ АЛТАЙ, ПРЕДСЕДАТЕЛЯ ПРАВИТЕЛЬСТВА РЕСПУБЛИКИ АЛТАЙ И ПРАВИТЕЛЬСТВА РЕСПУБЛИКИ АЛТАЙ от 01.10.2024 № 0503022</t>
  </si>
  <si>
    <t>1.1.К.15.</t>
  </si>
  <si>
    <t>Внесены нормативные правовые акты в регистр муниципальных нормативных правовых актов в Республике Алтай</t>
  </si>
  <si>
    <t>Мероприятие (результат) "Осуществлены отдельные государственные полномочия Республики Алтай по сбору информации от поселений, входящих в муниципальный район, необходимой для ведения регистра муниципальных нормативных правовых актов в Республике Алтай" (всего), в том числе:</t>
  </si>
  <si>
    <t xml:space="preserve">Обеспечение ведения регистра муниципальных нормативных правовых актов в Республике Алтай (всего) </t>
  </si>
  <si>
    <t xml:space="preserve">    Разработчик КПМ - Леонтьев Юрий Борисович</t>
  </si>
  <si>
    <t>«Повышение уровня защиты населения от ЧС, пожаров и происшествий на водных объектах»</t>
  </si>
  <si>
    <t xml:space="preserve">    Дата утверждения отчета: 12.02.2025</t>
  </si>
  <si>
    <t>Обеспечение деятельности государственного учреждения, осуществляющего мероприятия по защите населения от чрезвычайных ситуаций, пожаров и происшествий на водных объектах</t>
  </si>
  <si>
    <t>Количество оперативных подразделений реагирующих на происшествия и чрезвычайные ситуации</t>
  </si>
  <si>
    <t>31</t>
  </si>
  <si>
    <t>33</t>
  </si>
  <si>
    <t>Приказ "Об утверждении штатного расписания КУ Ра "УГОЧС и ПБ в Республике Алтай"" КОМИТЕТ ПО ГРАЖДАНСКОЙ ОБОРОНЕ, ЧРЕЗВЫЧАЙНЫМ СИТУАЦИЯМ И ПОЖАРНОЙ БЕЗОПАСНОСТИ РЕСПУБЛИКИ АЛТАЙ от 27.12.2023 № 329</t>
  </si>
  <si>
    <t>Количество заключенных контрактов на оказание коммунальных услуг</t>
  </si>
  <si>
    <t>Государственный контракт "Государственный контракт на возмещение коммунальных услуг (отопление)" КОМИТЕТ ПО ГРАЖДАНСКОЙ ОБОРОНЕ, ЧРЕЗВЫЧАЙНЫМ СИТУАЦИЯМ И ПОЖАРНОЙ БЕЗОПАСНОСТИ РЕСПУБЛИКИ АЛТАЙ от 30.01.2024 № 97/2024.
Государственный контракт "Государственный контракт на возмещение коммунальных услуг (отопление)" КОМИТЕТ ПО ГРАЖДАНСКОЙ ОБОРОНЕ, ЧРЕЗВЫЧАЙНЫМ СИТУАЦИЯМ И ПОЖАРНОЙ БЕЗОПАСНОСТИ РЕСПУБЛИКИ АЛТАЙ от 18.01.2024 № 4/8-93.
Государственный контракт "Государственный контракт на возмещение коммунальных услуг (отопление)" КОМИТЕТ ПО ГРАЖДАНСКОЙ ОБОРОНЕ, ЧРЕЗВЫЧАЙНЫМ СИТУАЦИЯМ И ПОЖАРНОЙ БЕЗОПАСНОСТИ РЕСПУБЛИКИ АЛТАЙ от 17.01.2024 № 2/4-93.
Государственный контракт "Государственный контракт на возмещение коммунальных услуг (отопление)" КОМИТЕТ ПО ГРАЖДАНСКОЙ ОБОРОНЕ, ЧРЕЗВЫЧАЙНЫМ СИТУАЦИЯМ И ПОЖАРНОЙ БЕЗОПАСНОСТИ РЕСПУБЛИКИ АЛТАЙ от 03.06.2024 № 28/2024/2.
Государственный контракт "Государственный контракт на возмещение коммунальных услуг (отопление)" КОМИТЕТ ПО ГРАЖДАНСКОЙ ОБОРОНЕ, ЧРЕЗВЫЧАЙНЫМ СИТУАЦИЯМ И ПОЖАРНОЙ БЕЗОПАСНОСТИ РЕСПУБЛИКИ АЛТАЙ от 05.04.2024 № 51.
Государственный контракт "Государственный контракт на возмещение коммунальных услуг (отопление)" КОМИТЕТ ПО ГРАЖДАНСКОЙ ОБОРОНЕ, ЧРЕЗВЫЧАЙНЫМ СИТУАЦИЯМ И ПОЖАРНОЙ БЕЗОПАСНОСТИ РЕСПУБЛИКИ АЛТАЙ от 07.06.2024 № 23/4-93.
Государственный контракт "Государственный контракт на возмещение коммунальных услуг (отопление)" КОМИТЕТ ПО ГРАЖДАНСКОЙ ОБОРОНЕ, ЧРЕЗВЫЧАЙНЫМ СИТУАЦИЯМ И ПОЖАРНОЙ БЕЗОПАСНОСТИ РЕСПУБЛИКИ АЛТАЙ от 29.07.2024 № 36/4-93.
Государственный контракт "Государственный контракт на возмещение коммунальных услуг (отопление)" КОМИТЕТ ПО ГРАЖДАНСКОЙ ОБОРОНЕ, ЧРЕЗВЫЧАЙНЫМ СИТУАЦИЯМ И ПОЖАРНОЙ БЕЗОПАСНОСТИ РЕСПУБЛИКИ АЛТАЙ от 08.01.2024 № 5/8-93.
Государственный контракт "Государственный контракт на возмещение коммунальных услуг (отопление)" КОМИТЕТ ПО ГРАЖДАНСКОЙ ОБОРОНЕ, ЧРЕЗВЫЧАЙНЫМ СИТУАЦИЯМ И ПОЖАРНОЙ БЕЗОПАСНОСТИ РЕСПУБЛИКИ АЛТАЙ от 19.01.2024 № 7/8-93.
Государственный контракт "Государственный контракт на возмещение коммунальных услуг (отопление)" КОМИТЕТ ПО ГРАЖДАНСКОЙ ОБОРОНЕ, ЧРЕЗВЫЧАЙНЫМ СИТУАЦИЯМ И ПОЖАРНОЙ БЕЗОПАСНОСТИ РЕСПУБЛИКИ АЛТАЙ от 17.01.2024 № 3/8-93.
Государственный контракт "Государственный контракт на возмещение коммунальных услуг (отопление)" КОМИТЕТ ПО ГРАЖДАНСКОЙ ОБОРОНЕ, ЧРЕЗВЫЧАЙНЫМ СИТУАЦИЯМ И ПОЖАРНОЙ БЕЗОПАСНОСТИ РЕСПУБЛИКИ АЛТАЙ от 18.01.2024 № 6/8-93.
Государственный контракт "Государственный контракт на возмещение коммунальных услуг (отопление)" КОМИТЕТ ПО ГРАЖДАНСКОЙ ОБОРОНЕ, ЧРЕЗВЫЧАЙНЫМ СИТУАЦИЯМ И ПОЖАРНОЙ БЕЗОПАСНОСТИ РЕСПУБЛИКИ АЛТАЙ от 01.12.2023 № 1/8-93</t>
  </si>
  <si>
    <t>Создание, содержание и пополнение резервов материальных ресурсов для предупреждения и ликвидации чрезвычайных ситуаций</t>
  </si>
  <si>
    <t>Уровень фактического накопления резервов материальных ресурсов для ликвидации чрезвычайных ситуаций</t>
  </si>
  <si>
    <t>76,3</t>
  </si>
  <si>
    <t>76,5</t>
  </si>
  <si>
    <t>Отчет "Донесение о создании, наличии, использовании резервов материальных ресурсов Республики Алтай для ликвидации чрезвычайных ситуаций природного и техногенного характера" КОМИТЕТ ПО ГРАЖДАНСКОЙ ОБОРОНЕ, ЧРЕЗВЫЧАЙНЫМ СИТУАЦИЯМ И ПОЖАРНОЙ БЕЗОПАСНОСТИ РЕСПУБЛИКИ АЛТАЙ от 31.12.2024 № 1</t>
  </si>
  <si>
    <t>Количество оперативных подразделений реагирующих на происшествия и чрезвычайные ситуации, Единица</t>
  </si>
  <si>
    <t>Количество заключенных контрактов на оказание коммунальных услуг, Штука</t>
  </si>
  <si>
    <t>Уровень фактического накопления резервов материальных ресурсов для ликвидации чрезвычайных ситуаций, Процент</t>
  </si>
  <si>
    <t>Мероприятие (результат) "Обеспечена деятельность государственного учреждения, осуществляющего мероприятия по защите населения от чрезвычайных ситуаций, пожаров и происшествий на водных объектах"</t>
  </si>
  <si>
    <t>Закон ""О республиканском бюджете Республики Алтай на 2024 год и на плановый период 2025-2026 годов"" КОМИТЕТ ПО ГРАЖДАНСКОЙ ОБОРОНЕ, ЧРЕЗВЫЧАЙНЫМ СИТУАЦИЯМ И ПОЖАРНОЙ БЕЗОПАСНОСТИ РЕСПУБЛИКИ АЛТАЙ от 19.12.2024 № 75-РЗ</t>
  </si>
  <si>
    <t>Утверждена бюджетная роспись на 2024 год и на плановый период 2025 и 2026 года от 29.12.2023г №110</t>
  </si>
  <si>
    <t>Иной документ "Приказ Об утверждении сводной росписи Комитета ГОЧС и ПБ РА" КОМИТЕТ ПО ГРАЖДАНСКОЙ ОБОРОНЕ, ЧРЕЗВЫЧАЙНЫМ СИТУАЦИЯМ И ПОЖАРНОЙ БЕЗОПАСНОСТИ РЕСПУБЛИКИ АЛТАЙ от 29.12.2023 № 110</t>
  </si>
  <si>
    <t xml:space="preserve">Составлена бюджетная смета
</t>
  </si>
  <si>
    <t>Бюджетная смета "Бюджетная смета" КОМИТЕТ ПО ГРАЖДАНСКОЙ ОБОРОНЕ, ЧРЕЗВЫЧАЙНЫМ СИТУАЦИЯМ И ПОЖАРНОЙ БЕЗОПАСНОСТИ РЕСПУБЛИКИ АЛТАЙ от 10.01.2024 № на 2024 год</t>
  </si>
  <si>
    <t>Предоставлена отчетность за 1 квартал</t>
  </si>
  <si>
    <t>Жданов Дмитрий Владимирович - Начальник</t>
  </si>
  <si>
    <t>Отчет "Сведения об исполнении бюджетных ассигнований , предусмотренных на финансирование обеспечение реализации комплекса процессных мероприятий по состоянию за I квартал 2024 года" КОМИТЕТ ПО ГРАЖДАНСКОЙ ОБОРОНЕ, ЧРЕЗВЫЧАЙНЫМ СИТУАЦИЯМ И ПОЖАРНОЙ БЕЗОПАСНОСТИ РЕСПУБЛИКИ АЛТАЙ от 16.04.2024 № 1</t>
  </si>
  <si>
    <t xml:space="preserve"> Предоставлена отчетность за 2 квартал</t>
  </si>
  <si>
    <t>Отчет "Изменение показателей бюджетной сметы № 7 на 2024 финансовый год " КОМИТЕТ ПО ГРАЖДАНСКОЙ ОБОРОНЕ, ЧРЕЗВЫЧАЙНЫМ СИТУАЦИЯМ И ПОЖАРНОЙ БЕЗОПАСНОСТИ РЕСПУБЛИКИ АЛТАЙ от 07.07.2024 № 7</t>
  </si>
  <si>
    <t>Предоставлена отчетность за 3 квартал</t>
  </si>
  <si>
    <t>27.09.2024</t>
  </si>
  <si>
    <t>Отчет "Изменений показателей бюджетной сметы" КОМИТЕТ ПО ГРАЖДАНСКОЙ ОБОРОНЕ, ЧРЕЗВЫЧАЙНЫМ СИТУАЦИЯМ И ПОЖАРНОЙ БЕЗОПАСНОСТИ РЕСПУБЛИКИ АЛТАЙ от 27.09.2024 № 13</t>
  </si>
  <si>
    <t>Предоставлена отчетность за год</t>
  </si>
  <si>
    <t>26.12.2024</t>
  </si>
  <si>
    <t>Отчет "Бюджетная смета на 2024 финансовый год" КОМИТЕТ ПО ГРАЖДАНСКОЙ ОБОРОНЕ, ЧРЕЗВЫЧАЙНЫМ СИТУАЦИЯМ И ПОЖАРНОЙ БЕЗОПАСНОСТИ РЕСПУБЛИКИ АЛТАЙ от 24.12.2024 № 20</t>
  </si>
  <si>
    <t>Мероприятие (результат) "Обеспечено выполнение функций государственного учреждения, осуществляющего мероприятия по защите населения от чрезвычайных ситуаций, пожаров и происшествий на водных объектах за счет средств полученных от приносящей доходы деятельности"</t>
  </si>
  <si>
    <t xml:space="preserve"> Составлена бюджетная смета</t>
  </si>
  <si>
    <t xml:space="preserve"> Заключен договор о проведении работ по обеспечению безопасности в районах падения отделяющихся частей ракет-носителей и установлению последствий их падения на территории Республики Алтай </t>
  </si>
  <si>
    <t>14.03.2023</t>
  </si>
  <si>
    <t>Договор "договор"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14.03.2023 № 2225730301032020120062924/Ц20230001.
Техническое задание "Техническое задание на выполнение работ по оказанию услуг в обеспечение ОКР"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14.03.2023 № 2225730301032020120062924/Ц20230001.
Техническое задание "Техническое задание на выполнение работ по оказанию услуг в обеспечение ОКР"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14.03.2023 № 2225730301032020120062924/Ц20230001</t>
  </si>
  <si>
    <t>Направление отчетных материалов о проведенных мероприятиях и последствиях пуска представляются заказчику (АО "ЦЭНКИ")</t>
  </si>
  <si>
    <t>01.05.2024</t>
  </si>
  <si>
    <t>Отчет "Исполнение плана доходов республиканского бюджета Республики Алтай на 1 марта 2024 г."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01.03.2024 № -.
Отчет "Исполнение плана доходов республиканского бюджета Республики Алтай на 1 мая 2024 г."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01.05.2024 № -.
Отчет "Исполнение плана доходов республиканского бюджета Республики Алтай на 1 апреля 2024 г."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01.04.2024 № -</t>
  </si>
  <si>
    <t>Исполнение плана доходов республиканского бюджета (март, апрель, май)</t>
  </si>
  <si>
    <t>Мероприятие (результат) "Обеспечена оплата коммунальных услуг государственного учреждения, осуществляющего мероприятия по защите населения от чрезвычайных ситуаций, пожаров и происшествий на водных объектах"</t>
  </si>
  <si>
    <t>Составлена бюджетная смета</t>
  </si>
  <si>
    <t xml:space="preserve">Закупка включена в план закупок </t>
  </si>
  <si>
    <t>01.03.2024</t>
  </si>
  <si>
    <t>01.12.2023</t>
  </si>
  <si>
    <t>Документация о закупке "договор"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01.12.2023 № 1/8-93</t>
  </si>
  <si>
    <t xml:space="preserve"> Заключен государственный контракт</t>
  </si>
  <si>
    <t>Государственный контракт "Государственный контракт на оказание услуг по обращению с твердыми коммунальными отходами"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18.01.2024 № 4/8-93.
Государственный контракт "Государственный контракт с ООО Экобезопасность"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17.01.2024 № 2/4-93.
Государственный контракт "Государственный контракт на возмещение коммунальных услуг (отопление)"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01.12.2023 № 1/8-93.
Государственный контракт "Государственный контракт на Энергоснабжение"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18.12.2023 № 04100730020126.
Государственный контракт "Государственный контракт на оказание услуг по обращению с твердыми коммунальными отходами"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17.01.2024 № 3/8-93.
Государственный контракт "Государственный контракт на оказание услуг по холодному водоснабжению с. Усть-Кан"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19.01.2024 № 7/8-93.
Государственный контракт "Государственный контракт на оказание услуг по производству тепловой энергии"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18.09.2023 № К-0177200000923003142.
Государственный контракт "Дополнительное соглашение к Государственный контракт на оказание услуг по производству тепловой энергии № К-0177200000923003142"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19.09.2023 № 1.
Государственный контракт "Государственный контракт водоснабжения с. Акташ"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18.01.2024 № 5/8-93.
Государственный контракт "Контракт на оказание услуг по обращению с твердыми коммунальными отходами"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30.01.2024 № 97/2024.
Государственный контракт "Государственный контракт на оказание услуг по водоснабжению с. Усть-Кокса"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18.01.2024 № 6/8-93</t>
  </si>
  <si>
    <t>1.3.К.4.</t>
  </si>
  <si>
    <t xml:space="preserve"> Проведена оплата по заключенным государственным контрактам</t>
  </si>
  <si>
    <t>Акт выполненных работ "Сведения об исполнении" КОМИТЕТ ПО ГРАЖДАНСКОЙ ОБОРОНЕ, ЧРЕЗВЫЧАЙНЫМ СИТУАЦИЯМ И ПОЖАРНОЙ БЕЗОПАСНОСТИ РЕСПУБЛИКИ АЛТАЙ от 28.12.2024 № 746-1-15</t>
  </si>
  <si>
    <t>Мероприятие (результат) "Обеспечена деятельность вновь созданных подразделений противопожарной службы Республики Алтай"</t>
  </si>
  <si>
    <t>1.4.К.1.</t>
  </si>
  <si>
    <t>1.4.К.2.</t>
  </si>
  <si>
    <t>1.4.К.3.</t>
  </si>
  <si>
    <t>1.4.К.4.</t>
  </si>
  <si>
    <t>Предоставлена отчетность за 2 квартал</t>
  </si>
  <si>
    <t>Отчет "Сведения об исполнении бюджетных ассигнований , предусмотренных на финансирование обеспечение реализации комплекса процессных мероприятий по состоянию за 2 квартал 2024 года" КОМИТЕТ ПО ГРАЖДАНСКОЙ ОБОРОНЕ, ЧРЕЗВЫЧАЙНЫМ СИТУАЦИЯМ И ПОЖАРНОЙ БЕЗОПАСНОСТИ РЕСПУБЛИКИ АЛТАЙ от 01.07.2024 № 423-1-15</t>
  </si>
  <si>
    <t>1.4.К.5.</t>
  </si>
  <si>
    <t>Отчет "Сведения об исполнении бюджетных ассигнований, предусмотренных на финансовое обеспечение реализации комплекса процессных мероприятий по состоянию за 3 квартал 2024 года" КОМИТЕТ ПО ГРАЖДАНСКОЙ ОБОРОНЕ, ЧРЕЗВЫЧАЙНЫМ СИТУАЦИЯМ И ПОЖАРНОЙ БЕЗОПАСНОСТИ РЕСПУБЛИКИ АЛТАЙ от 03.10.2024 № 1</t>
  </si>
  <si>
    <t>1.4.К.6.</t>
  </si>
  <si>
    <t xml:space="preserve"> Предоставлена отчетность за год</t>
  </si>
  <si>
    <t>Отчет "Сведения об исполнении бюджетных ассигнований, предусмотренных на финансовое обеспечение реализации комплекса процессных мероприятий" КОМИТЕТ ПО ГРАЖДАНСКОЙ ОБОРОНЕ, ЧРЕЗВЫЧАЙНЫМ СИТУАЦИЯМ И ПОЖАРНОЙ БЕЗОПАСНОСТИ РЕСПУБЛИКИ АЛТАЙ от 27.12.2024 № 1</t>
  </si>
  <si>
    <t>Мероприятие (результат) "Обеспечена оплата  коммунальных услуг вновь созданных подразделений противопожарной службы Республики Алтай"</t>
  </si>
  <si>
    <t>1.5.К.1.</t>
  </si>
  <si>
    <t>Иной документ "Приказ" КОМИТЕТ ПО ГРАЖДАНСКОЙ ОБОРОНЕ, ЧРЕЗВЫЧАЙНЫМ СИТУАЦИЯМ И ПОЖАРНОЙ БЕЗОПАСНОСТИ РЕСПУБЛИКИ АЛТАЙ от 29.12.2023 № Об утверждении сводной бюджетной росписи Комитета ГОЧС и ПБ РА</t>
  </si>
  <si>
    <t>1.5.К.2.</t>
  </si>
  <si>
    <t>Бюджетная смета "Бюджетная смета" КОМИТЕТ ПО ГРАЖДАНСКОЙ ОБОРОНЕ, ЧРЕЗВЫЧАЙНЫМ СИТУАЦИЯМ И ПОЖАРНОЙ БЕЗОПАСНОСТИ РЕСПУБЛИКИ АЛТАЙ от 10.01.2024 № на 2024</t>
  </si>
  <si>
    <t>1.5.К.3.</t>
  </si>
  <si>
    <t xml:space="preserve"> Закупка включена в план закупок </t>
  </si>
  <si>
    <t>Документация о закупке "Государственный контракт на оказание услуг по водоснабжению с. Усть-Кокса" КАЗЕННОЕ УЧРЕЖДЕНИЕ РЕСПУБЛИКИ АЛТАЙ "УПРАВЛЕНИЕ ПО ОБЕСПЕЧЕНИЮ МЕРОПРИЯТИЙ В ОБЛАСТИ ГРАЖДАНСКОЙ ОБОРОНЫ, ЧРЕЗВЫЧАЙНЫХ СИТУАЦИЙ И ПОЖАРНОЙ БЕЗОПАСНОСТИ В РЕСПУБЛИКЕ АЛТАЙ" от 18.01.2024 № 6/8-93</t>
  </si>
  <si>
    <t>1.5.К.4.</t>
  </si>
  <si>
    <t xml:space="preserve">Не отторговано </t>
  </si>
  <si>
    <t>1.5.К.5.</t>
  </si>
  <si>
    <t>Проведена оплата по заключенным государственным контрактам</t>
  </si>
  <si>
    <t>Акт выполненных работ "Акт об оказании услуг" КОМИТЕТ ПО ГРАЖДАНСКОЙ ОБОРОНЕ, ЧРЕЗВЫЧАЙНЫМ СИТУАЦИЯМ И ПОЖАРНОЙ БЕЗОПАСНОСТИ РЕСПУБЛИКИ АЛТАЙ от 29.02.2024 № 99/У18.
Акт выполненных работ "Акт об оказании услуг" КОМИТЕТ ПО ГРАЖДАНСКОЙ ОБОРОНЕ, ЧРЕЗВЫЧАЙНЫМ СИТУАЦИЯМ И ПОЖАРНОЙ БЕЗОПАСНОСТИ РЕСПУБЛИКИ АЛТАЙ от 17.12.2024 № 54к586.
Акт выполненных работ "Акт об оказании услуг" КОМИТЕТ ПО ГРАЖДАНСКОЙ ОБОРОНЕ, ЧРЕЗВЫЧАЙНЫМ СИТУАЦИЯМ И ПОЖАРНОЙ БЕЗОПАСНОСТИ РЕСПУБЛИКИ АЛТАЙ от 27.06.2024 № 132.
Акт выполненных работ "Акт об оказании услуг" КОМИТЕТ ПО ГРАЖДАНСКОЙ ОБОРОНЕ, ЧРЕЗВЫЧАЙНЫМ СИТУАЦИЯМ И ПОЖАРНОЙ БЕЗОПАСНОСТИ РЕСПУБЛИКИ АЛТАЙ от 17.12.2024 № 00ГУ-011460.
Акт выполненных работ "Акт об оказании услуг" КОМИТЕТ ПО ГРАЖДАНСКОЙ ОБОРОНЕ, ЧРЕЗВЫЧАЙНЫМ СИТУАЦИЯМ И ПОЖАРНОЙ БЕЗОПАСНОСТИ РЕСПУБЛИКИ АЛТАЙ от 03.12.2024 № 241.
Акт выполненных работ "Акт об оказании услуг" КОМИТЕТ ПО ГРАЖДАНСКОЙ ОБОРОНЕ, ЧРЕЗВЫЧАЙНЫМ СИТУАЦИЯМ И ПОЖАРНОЙ БЕЗОПАСНОСТИ РЕСПУБЛИКИ АЛТАЙ от 09.12.2024 № 415.
Акт выполненных работ "Акт об оказании услуг" КОМИТЕТ ПО ГРАЖДАНСКОЙ ОБОРОНЕ, ЧРЕЗВЫЧАЙНЫМ СИТУАЦИЯМ И ПОЖАРНОЙ БЕЗОПАСНОСТИ РЕСПУБЛИКИ АЛТАЙ от 17.12.2024 № 00ГУ-011461.
Акт выполненных работ "Акт об оказании услуг" КОМИТЕТ ПО ГРАЖДАНСКОЙ ОБОРОНЕ, ЧРЕЗВЫЧАЙНЫМ СИТУАЦИЯМ И ПОЖАРНОЙ БЕЗОПАСНОСТИ РЕСПУБЛИКИ АЛТАЙ от 22.03.2024 № 3173.
Акт выполненных работ "Акт об оказании услуг" КОМИТЕТ ПО ГРАЖДАНСКОЙ ОБОРОНЕ, ЧРЕЗВЫЧАЙНЫМ СИТУАЦИЯМ И ПОЖАРНОЙ БЕЗОПАСНОСТИ РЕСПУБЛИКИ АЛТАЙ от 09.12.2024 № 727.
Акт выполненных работ "Акт об оказании услуг" КОМИТЕТ ПО ГРАЖДАНСКОЙ ОБОРОНЕ, ЧРЕЗВЫЧАЙНЫМ СИТУАЦИЯМ И ПОЖАРНОЙ БЕЗОПАСНОСТИ РЕСПУБЛИКИ АЛТАЙ от 16.12.2024 № 0000-000070.
Акт выполненных работ "Акт об оказании услуг" КОМИТЕТ ПО ГРАЖДАНСКОЙ ОБОРОНЕ, ЧРЕЗВЫЧАЙНЫМ СИТУАЦИЯМ И ПОЖАРНОЙ БЕЗОПАСНОСТИ РЕСПУБЛИКИ АЛТАЙ от 09.12.2024 № 726.
Акт выполненных работ "Акт об оказании услуг" КОМИТЕТ ПО ГРАЖДАНСКОЙ ОБОРОНЕ, ЧРЕЗВЫЧАЙНЫМ СИТУАЦИЯМ И ПОЖАРНОЙ БЕЗОПАСНОСТИ РЕСПУБЛИКИ АЛТАЙ от 16.12.2024 № 1069</t>
  </si>
  <si>
    <t>Мероприятие (результат) "Создано условие для функционирования подразделений противопожарной службы Республики Алтай"</t>
  </si>
  <si>
    <t>1.6.К.1.</t>
  </si>
  <si>
    <t>1.6.К.2.</t>
  </si>
  <si>
    <t>1.6.К.3.</t>
  </si>
  <si>
    <t>Отчет "Сведения об исполнении бюджетных ассигнований , предусмотренных на финансирование обеспечение реализации комплекса процессных мероприятий по состоянию за I квартал 2024 года" КОМИТЕТ ПО ГРАЖДАНСКОЙ ОБОРОНЕ, ЧРЕЗВЫЧАЙНЫМ СИТУАЦИЯМ И ПОЖАРНОЙ БЕЗОПАСНОСТИ РЕСПУБЛИКИ АЛТАЙ от 16.04.2024 № 315-1-15</t>
  </si>
  <si>
    <t>1.6.К.4.</t>
  </si>
  <si>
    <t>1.6.К.5.</t>
  </si>
  <si>
    <t>1.6.К.6.</t>
  </si>
  <si>
    <t>Отчет "Сведения об исполнении бюджетных ассигнований, предусмотренных на финансовое обеспечение реализации комплекса процессных мероприятий " КОМИТЕТ ПО ГРАЖДАНСКОЙ ОБОРОНЕ, ЧРЕЗВЫЧАЙНЫМ СИТУАЦИЯМ И ПОЖАРНОЙ БЕЗОПАСНОСТИ РЕСПУБЛИКИ АЛТАЙ от 28.12.2024 № 746-1-15</t>
  </si>
  <si>
    <t>Мероприятие (результат) "Обеспечено создание подразделений противопожарной службы Республики Алтай"</t>
  </si>
  <si>
    <t>Мероприятие (результат) "Обеспечено создание, содержание и пополнение резервов материальных ресурсов для предупреждения и ликвидации ЧС"</t>
  </si>
  <si>
    <t>Заключен государственный контракт</t>
  </si>
  <si>
    <t xml:space="preserve"> Предоставлен отчет об объемах накопления материальных средств, входящих в резерв материальных ресурсов Республики Алтай для ликвидации чрезвычайных ситуаций межмуниципального и регионального характера за 1 квартал</t>
  </si>
  <si>
    <t>Отчет "Донесение о создании, наличии, использовании резервов материальных ресурсов Республики Алтай ликвидации чрезвычайных ситуаций природного и техногенного характера по состоянию на 01.04.2024" КОМИТЕТ ПО ГРАЖДАНСКОЙ ОБОРОНЕ, ЧРЕЗВЫЧАЙНЫМ СИТУАЦИЯМ И ПОЖАРНОЙ БЕЗОПАСНОСТИ РЕСПУБЛИКИ АЛТАЙ от 01.04.2024 № 1</t>
  </si>
  <si>
    <t xml:space="preserve"> Предоставлен отчет об объемах накопления материальных средств, входящих в резерв материальных ресурсов Республики Алтай для ликвидации чрезвычайных ситуаций межмуниципального и регионального характера за 2 квартал</t>
  </si>
  <si>
    <t>Отчет "Донесение о создании, наличии, использовании резервов материальных ресурсов Республики Алтай ликвидации чрезвычайных ситуаций природного и техногенного характера по состоянию на 01.07.2024" КОМИТЕТ ПО ГРАЖДАНСКОЙ ОБОРОНЕ, ЧРЕЗВЫЧАЙНЫМ СИТУАЦИЯМ И ПОЖАРНОЙ БЕЗОПАСНОСТИ РЕСПУБЛИКИ АЛТАЙ от 01.07.2024 № 1</t>
  </si>
  <si>
    <t xml:space="preserve"> Предоставлен отчет об объемах накопления материальных средств, входящих в резерв материальных ресурсов Республики Алтай для ликвидации чрезвычайных ситуаций межмуниципального и регионального характера за 3 квартал</t>
  </si>
  <si>
    <t>Отчет "Форма 1/РЕЗ ЧС" КОМИТЕТ ПО ГРАЖДАНСКОЙ ОБОРОНЕ, ЧРЕЗВЫЧАЙНЫМ СИТУАЦИЯМ И ПОЖАРНОЙ БЕЗОПАСНОСТИ РЕСПУБЛИКИ АЛТАЙ от 01.10.2024 № 1</t>
  </si>
  <si>
    <t xml:space="preserve"> Предоставлен отчет об объемах накопления материальных средств, входящих в резерв материальных ресурсов Республики Алтай для ликвидации чрезвычайных ситуаций межмуниципального и регионального характера за 4  квартал</t>
  </si>
  <si>
    <t>Отчет "Форма 1/РЕЗ ЧС" КОМИТЕТ ПО ГРАЖДАНСКОЙ ОБОРОНЕ, ЧРЕЗВЫЧАЙНЫМ СИТУАЦИЯМ И ПОЖАРНОЙ БЕЗОПАСНОСТИ РЕСПУБЛИКИ АЛТАЙ от 31.12.2024 № 1</t>
  </si>
  <si>
    <t>Мероприятие (результат) "Обеспечено содержание в готовности сил и средств для защиты населения и территории от ЧС"</t>
  </si>
  <si>
    <t>Мероприятие (результат) "Обеспечена деятельность государственного учреждения, осуществляющего мероприятия по защите населения от чрезвычайных ситуаций, пожаров и происшествий на водных объектах" (всего), в том числе:</t>
  </si>
  <si>
    <t>Мероприятие (результат) "Обеспечено выполнение функций государственного учреждения, осуществляющего мероприятия по защите населения от чрезвычайных ситуаций, пожаров и происшествий на водных объектах за счет средств полученных от приносящей доходы деятельности" (всего), в том числе:</t>
  </si>
  <si>
    <t>Мероприятие (результат) "Обеспечена оплата коммунальных услуг государственного учреждения, осуществляющего мероприятия по защите населения от чрезвычайных ситуаций, пожаров и происшествий на водных объектах" (всего), в том числе:</t>
  </si>
  <si>
    <t>Мероприятие (результат) "Обеспечена деятельность вновь созданных подразделений противопожарной службы Республики Алтай" (всего), в том числе:</t>
  </si>
  <si>
    <t>Мероприятие (результат) "Обеспечена оплата  коммунальных услуг вновь созданных подразделений противопожарной службы Республики Алтай" (всего), в том числе:</t>
  </si>
  <si>
    <t>Мероприятие (результат) "Создано условие для функционирования подразделений противопожарной службы Республики Алтай" (всего), в том числе:</t>
  </si>
  <si>
    <t>Мероприятие (результат) "Обеспечено создание подразделений противопожарной службы Республики Алтай" (всего), в том числе:</t>
  </si>
  <si>
    <t>Мероприятие (результат) "Обеспечено создание, содержание и пополнение резервов материальных ресурсов для предупреждения и ликвидации ЧС" (всего), в том числе:</t>
  </si>
  <si>
    <t>Мероприятие (результат) "Обеспечено содержание в готовности сил и средств для защиты населения и территории от ЧС" (всего), в том числе:</t>
  </si>
  <si>
    <t xml:space="preserve">Повышение уровня защиты населения от ЧС, пожаров и происшествий на водных объектах (всего) </t>
  </si>
  <si>
    <t>Контрольная точка мероприятия (результата) "Предоставлена отчетность за 1 квартал"</t>
  </si>
  <si>
    <t>Манжерок</t>
  </si>
  <si>
    <t>Смена земельного участка</t>
  </si>
  <si>
    <t>«Обеспечение функционирования информационных систем для безопасности жизнедеятельности населения Республики Алтай»</t>
  </si>
  <si>
    <t xml:space="preserve">    Дата подписания: 28.01.2025</t>
  </si>
  <si>
    <t xml:space="preserve">    Дата утверждения отчета: 05.02.2025</t>
  </si>
  <si>
    <t>Обеспечение функционирования информационных и развития системы обеспечения вызова экстренных оперативных служб по единому номеру "112"</t>
  </si>
  <si>
    <r>
      <rPr>
        <sz val="22"/>
        <color rgb="FF05C592"/>
        <rFont val="Segoe UI Symbol"/>
      </rPr>
      <t>■</t>
    </r>
  </si>
  <si>
    <t>Количество принятых звонков системой обеспечения вызовов экстренных оперативных служб по единому номеру "112"</t>
  </si>
  <si>
    <t>105 000</t>
  </si>
  <si>
    <t>122 675</t>
  </si>
  <si>
    <t>Отчет "Отчет о функционировании системы обеспечения вызовов экстренных оперативных служб по единому номеру "112" Республики Алтай за 4 квартал" КОМИТЕТ ПО ГРАЖДАНСКОЙ ОБОРОНЕ, ЧРЕЗВЫЧАЙНЫМ СИТУАЦИЯМ И ПОЖАРНОЙ БЕЗОПАСНОСТИ РЕСПУБЛИКИ АЛТАЙ от 09.01.2024 № 4.
Отчет "Отчет о функционировании системы обеспечения вызовов экстренных оперативных служб по единому номеру "112" Республики Алтай за 1 квартал" КОМИТЕТ ПО ГРАЖДАНСКОЙ ОБОРОНЕ, ЧРЕЗВЫЧАЙНЫМ СИТУАЦИЯМ И ПОЖАРНОЙ БЕЗОПАСНОСТИ РЕСПУБЛИКИ АЛТАЙ от 02.04.2024 № 1.
Отчет "Отчет о функционировании системы обеспечения вызовов экстренных оперативных служб по единому номеру "112" Республики Алтай за 2 квартал" КОМИТЕТ ПО ГРАЖДАНСКОЙ ОБОРОНЕ, ЧРЕЗВЫЧАЙНЫМ СИТУАЦИЯМ И ПОЖАРНОЙ БЕЗОПАСНОСТИ РЕСПУБЛИКИ АЛТАЙ от 02.06.2024 № 2.
Отчет "Отчет о функционировании системы обеспечения вызовов экстренных оперативных служб по единому номеру "112" Республики Алтай за 3 квартал" КОМИТЕТ ПО ГРАЖДАНСКОЙ ОБОРОНЕ, ЧРЕЗВЫЧАЙНЫМ СИТУАЦИЯМ И ПОЖАРНОЙ БЕЗОПАСНОСТИ РЕСПУБЛИКИ АЛТАЙ от 02.09.2024 № 3</t>
  </si>
  <si>
    <t>Обеспечение функционирования систем мониторинга на базе технологий ГЛОНАСС на территории Республики Алтай</t>
  </si>
  <si>
    <t>Количество работников, обеспечивающих функционирование системы мониторинга транспортных средств на базе ГЛОНАСС/GPS</t>
  </si>
  <si>
    <t>Письмо служебное "О предоставлении информации" КОМИТЕТ ПО ГРАЖДАНСКОЙ ОБОРОНЕ, ЧРЕЗВЫЧАЙНЫМ СИТУАЦИЯМ И ПОЖАРНОЙ БЕЗОПАСНОСТИ РЕСПУБЛИКИ АЛТАЙ от 14.01.2025 № 1</t>
  </si>
  <si>
    <t>Обеспечение технического обслуживания систем оповещения и информирования населения об угрозе возникновения и о возникновении чрезвычайных ситуаций в Республике Алтай</t>
  </si>
  <si>
    <t>Количество муниципальных образований, в которых выполнена работа по эксплуатационно-техническому обслуживанию комплексов технических средств оповещения РАСЦО и КСЭОН</t>
  </si>
  <si>
    <t>Отчет "План - график технического обслуживания технических средств оповещения " КОМИТЕТ ПО ГРАЖДАНСКОЙ ОБОРОНЕ, ЧРЕЗВЫЧАЙНЫМ СИТУАЦИЯМ И ПОЖАРНОЙ БЕЗОПАСНОСТИ РЕСПУБЛИКИ АЛТАЙ от 27.12.2023 № 1</t>
  </si>
  <si>
    <t>Количество принятых звонков системой обеспечения вызовов экстренных оперативных служб по единому номеру "112", Единица</t>
  </si>
  <si>
    <t>9 545,5</t>
  </si>
  <si>
    <t>9 207</t>
  </si>
  <si>
    <t>9 470</t>
  </si>
  <si>
    <t>8 227</t>
  </si>
  <si>
    <t>Количество работников, обеспечивающих функционирование системы мониторинга транспортных средств на базе ГЛОНАСС/GPS, Человек</t>
  </si>
  <si>
    <t>Количество муниципальных образований, в которых выполнена работа по эксплуатационно-техническому обслуживанию комплексов технических средств оповещения РАСЦО и КСЭОН, Единица</t>
  </si>
  <si>
    <t>Мероприятие (результат) "Обеспечено функционирование Центра обработки вызовов (ЦОВ) системы "112" Республики Алтай"</t>
  </si>
  <si>
    <t>Бюджетная смета "Бюджетная смета на 2024 финансовый год" КОМИТЕТ ПО ГРАЖДАНСКОЙ ОБОРОНЕ, ЧРЕЗВЫЧАЙНЫМ СИТУАЦИЯМ И ПОЖАРНОЙ БЕЗОПАСНОСТИ РЕСПУБЛИКИ АЛТАЙ от 10.01.2024 № 000296.001</t>
  </si>
  <si>
    <t>Предоставлены ежемесячные отчеты</t>
  </si>
  <si>
    <t>Отчет "Справка-доклад об опытной эксплуатации объектов системы - 112 Республики Алтай" КОМИТЕТ ПО ГРАЖДАНСКОЙ ОБОРОНЕ, ЧРЕЗВЫЧАЙНЫМ СИТУАЦИЯМ И ПОЖАРНОЙ БЕЗОПАСНОСТИ РЕСПУБЛИКИ АЛТАЙ от 10.02.2024 № 2</t>
  </si>
  <si>
    <t>10.03.2024</t>
  </si>
  <si>
    <t>Отчет "Справка-доклад об опытной эксплуатации объектов системы - 112 Республики Алтай" КОМИТЕТ ПО ГРАЖДАНСКОЙ ОБОРОНЕ, ЧРЕЗВЫЧАЙНЫМ СИТУАЦИЯМ И ПОЖАРНОЙ БЕЗОПАСНОСТИ РЕСПУБЛИКИ АЛТАЙ от 10.03.2024 № 3</t>
  </si>
  <si>
    <t>25.04.2024</t>
  </si>
  <si>
    <t>Отчет "Справка-доклад об опытной эксплуатации объектов системы -112 Республики Алтай за апрель 2024 года" КОМИТЕТ ПО ГРАЖДАНСКОЙ ОБОРОНЕ, ЧРЕЗВЫЧАЙНЫМ СИТУАЦИЯМ И ПОЖАРНОЙ БЕЗОПАСНОСТИ РЕСПУБЛИКИ АЛТАЙ от 02.05.2024 № 339-1-26</t>
  </si>
  <si>
    <t>10.05.2024</t>
  </si>
  <si>
    <t>Отчет "Справка-доклад об опытной эксплуатации объектов системы -112 Республики Алтай за апрель 2024 года" КОМИТЕТ ПО ГРАЖДАНСКОЙ ОБОРОНЕ, ЧРЕЗВЫЧАЙНЫМ СИТУАЦИЯМ И ПОЖАРНОЙ БЕЗОПАСНОСТИ РЕСПУБЛИКИ АЛТАЙ от 10.06.2024 № май</t>
  </si>
  <si>
    <t>10.06.2024</t>
  </si>
  <si>
    <t>Доклад (проект доклада) "Справка - доклад об опытной эксплуатации объектов системы - 112 Республики Алтай за май 2024 года" КОМИТЕТ ПО ГРАЖДАНСКОЙ ОБОРОНЕ, ЧРЕЗВЫЧАЙНЫМ СИТУАЦИЯМ И ПОЖАРНОЙ БЕЗОПАСНОСТИ РЕСПУБЛИКИ АЛТАЙ от 10.06.2024 № 1</t>
  </si>
  <si>
    <t>Доклад (проект доклада) "Справка - доклад об опытной эксплуатации объектов системы - 112 Республики Алтай за июнь 2024 года" КОМИТЕТ ПО ГРАЖДАНСКОЙ ОБОРОНЕ, ЧРЕЗВЫЧАЙНЫМ СИТУАЦИЯМ И ПОЖАРНОЙ БЕЗОПАСНОСТИ РЕСПУБЛИКИ АЛТАЙ от 02.07.2024 № 1</t>
  </si>
  <si>
    <t>10.08.2024</t>
  </si>
  <si>
    <t>Отчет "Справка - доклад об опытной эксплуатации объектов системы - 112 Республики Алтай за июль 2024 года" КОМИТЕТ ПО ГРАЖДАНСКОЙ ОБОРОНЕ, ЧРЕЗВЫЧАЙНЫМ СИТУАЦИЯМ И ПОЖАРНОЙ БЕЗОПАСНОСТИ РЕСПУБЛИКИ АЛТАЙ от 01.08.2024 № 1</t>
  </si>
  <si>
    <t>Отчет "Справка - доклад об опытной эксплуатации объектов системы - 112 Республики Алтай за август 2024 года" КОМИТЕТ ПО ГРАЖДАНСКОЙ ОБОРОНЕ, ЧРЕЗВЫЧАЙНЫМ СИТУАЦИЯМ И ПОЖАРНОЙ БЕЗОПАСНОСТИ РЕСПУБЛИКИ АЛТАЙ от 02.09.2024 № 1</t>
  </si>
  <si>
    <t>Отчет "Справка-доклад об опытной эксплуатации объектов системы - 112 Республики Алтай за сентябрь 2024 года" 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РЕСПУБЛИКЕ АЛТАЙ от 01.10.2024 № 1</t>
  </si>
  <si>
    <t>10.11.2024</t>
  </si>
  <si>
    <t>Отчет "Справка-доклад " КОМИТЕТ ПО ГРАЖДАНСКОЙ ОБОРОНЕ, ЧРЕЗВЫЧАЙНЫМ СИТУАЦИЯМ И ПОЖАРНОЙ БЕЗОПАСНОСТИ РЕСПУБЛИКИ АЛТАЙ от 01.11.2024 № 1</t>
  </si>
  <si>
    <t>Отчет "Справка-доклад об опытной эксплуатации объектов системы-112 Республики Алтай за ноябрь 2024 года" КОМИТЕТ ПО ГРАЖДАНСКОЙ ОБОРОНЕ, ЧРЕЗВЫЧАЙНЫМ СИТУАЦИЯМ И ПОЖАРНОЙ БЕЗОПАСНОСТИ РЕСПУБЛИКИ АЛТАЙ от 03.12.2024 № 1</t>
  </si>
  <si>
    <t>Мероприятие (результат) "Обеспечено функционирование системы мониторинга транспортных средств на основе ГЛОНАСС"</t>
  </si>
  <si>
    <t>Отчет "Степень внедрения и эффективности использования спутниковых навигационных технологий на базе системы ГЛОНАСС" КОМИТЕТ ПО ГРАЖДАНСКОЙ ОБОРОНЕ, ЧРЕЗВЫЧАЙНЫМ СИТУАЦИЯМ И ПОЖАРНОЙ БЕЗОПАСНОСТИ РЕСПУБЛИКИ АЛТАЙ от 03.05.2024 № 1</t>
  </si>
  <si>
    <t>Отчет "Информация о степени внедрения и эффективности использования спутниковых навигационных технологий на базе системы ГЛОНАСС" МИНИСТЕРСТВО ЦИФРОВОГО РАЗВИТИЯ РЕСПУБЛИКИ АЛТАЙ от 11.07.2024 № и-19-01-01-19/884</t>
  </si>
  <si>
    <t>Отчет "Информация о степени внедрения и эффективности использования спутниковых навигационных технологий на базе системы ГЛОНАСС" КОМИТЕТ ПО ГРАЖДАНСКОЙ ОБОРОНЕ, ЧРЕЗВЫЧАЙНЫМ СИТУАЦИЯМ И ПОЖАРНОЙ БЕЗОПАСНОСТИ РЕСПУБЛИКИ АЛТАЙ от 03.10.2024 № 1</t>
  </si>
  <si>
    <t>Отчет "Информация о степени внедрения и эффективности использования спутниковых навигационных технологий на базе системы ГЛОНАСС" КОМИТЕТ ПО ГРАЖДАНСКОЙ ОБОРОНЕ, ЧРЕЗВЫЧАЙНЫМ СИТУАЦИЯМ И ПОЖАРНОЙ БЕЗОПАСНОСТИ РЕСПУБЛИКИ АЛТАЙ от 17.12.2024 № И-19-01-01-19/1509</t>
  </si>
  <si>
    <t>Мероприятие (результат) "Обеспечено функционирование комплекса технических средств оповещения региональной автоматизированной системы централизованного оповещения (РАСЦО, КСЭОН) Республики Алтай"</t>
  </si>
  <si>
    <t>Государственный контракт "Государственный контракт на выполнение работ по эксплуатационно - техническому обслуживанию комплексов технических средств оповещения региональной автоматизированной системы централизованного оповещения Республики Алтай  " КОМИТЕТ ПО ГРАЖДАНСКОЙ ОБОРОНЕ, ЧРЕЗВЫЧАЙНЫМ СИТУАЦИЯМ И ПОЖАРНОЙ БЕЗОПАСНОСТИ РЕСПУБЛИКИ АЛТАЙ от 18.12.2023 № № К-017720000923004381</t>
  </si>
  <si>
    <t>Составление доклада за первое полугодие</t>
  </si>
  <si>
    <t>Доклад (проект доклада) "ДОКЛАД
о состоянии готовности региональной автоматизированной системы централизованного оповещения, проведенных 
мероприятиях по ее реконструкции, созданию и развитию комплексной системы экстренного оповещения населения об 
угрозе возникновения или о возникновении чрезвычайных ситуаций и локальных систем оповещения
" КОМИТЕТ ПО ГРАЖДАНСКОЙ ОБОРОНЕ, ЧРЕЗВЫЧАЙНЫМ СИТУАЦИЯМ И ПОЖАРНОЙ БЕЗОПАСНОСТИ РЕСПУБЛИКИ АЛТАЙ от 30.06.2024 № 1</t>
  </si>
  <si>
    <t>Составление доклада за год</t>
  </si>
  <si>
    <t>Доклад (проект доклада) "О состоянии готовности системы оповещения Республики Алтай и приведенных мероприятиях по ее совершенствованию в 2024 году" КОМИТЕТ ПО ГРАЖДАНСКОЙ ОБОРОНЕ, ЧРЕЗВЫЧАЙНЫМ СИТУАЦИЯМ И ПОЖАРНОЙ БЕЗОПАСНОСТИ РЕСПУБЛИКИ АЛТАЙ от 27.12.2024 № И-19-01-01-19/19</t>
  </si>
  <si>
    <t>Мероприятие (результат) "Обеспечено функционирование Центра обработки вызовов (ЦОВ) системы "112" Республики Алтай" (всего), в том числе:</t>
  </si>
  <si>
    <t>Мероприятие (результат) "Обеспечено функционирование системы мониторинга транспортных средств на основе ГЛОНАСС" (всего), в том числе:</t>
  </si>
  <si>
    <t>Мероприятие (результат) "Обеспечено функционирование комплекса технических средств оповещения региональной автоматизированной системы централизованного оповещения (РАСЦО, КСЭОН) Республики Алтай" (всего), в том числе:</t>
  </si>
  <si>
    <t xml:space="preserve">Обеспечение функционирования информационных систем для безопасности жизнедеятельности населения Республики Алтай (всего) </t>
  </si>
  <si>
    <t xml:space="preserve">Обеспечение деятельности государственных учреждений, осуществляющих образовательную  деятельность в области гражданской обороны и защиты от ЧС и пожарной безопансоти  </t>
  </si>
  <si>
    <t>Доля физических лиц, прошедших обучение, от общего числа физических лиц, предусмотренных планом комплектования слушателями</t>
  </si>
  <si>
    <t>Отчет "Отчет о выполнении государственного задания № 1" КОМИТЕТ ПО ГРАЖДАНСКОЙ ОБОРОНЕ, ЧРЕЗВЫЧАЙНЫМ СИТУАЦИЯМ И ПОЖАРНОЙ БЕЗОПАСНОСТИ РЕСПУБЛИКИ АЛТАЙ от 01.07.2024 № 1.
Отчет "Отчет о выполнении государственного задания № 1" КОМИТЕТ ПО ГРАЖДАНСКОЙ ОБОРОНЕ, ЧРЕЗВЫЧАЙНЫМ СИТУАЦИЯМ И ПОЖАРНОЙ БЕЗОПАСНОСТИ РЕСПУБЛИКИ АЛТАЙ от 10.01.2025 № 4.
Отчет "Отчет о выполнении государственного задания № 1" КОМИТЕТ ПО ГРАЖДАНСКОЙ ОБОРОНЕ, ЧРЕЗВЫЧАЙНЫМ СИТУАЦИЯМ И ПОЖАРНОЙ БЕЗОПАСНОСТИ РЕСПУБЛИКИ АЛТАЙ от 01.10.2024 № 2.
Отчет "Отчет о выполнении государственного задания № 1" КОМИТЕТ ПО ГРАЖДАНСКОЙ ОБОРОНЕ, ЧРЕЗВЫЧАЙНЫМ СИТУАЦИЯМ И ПОЖАРНОЙ БЕЗОПАСНОСТИ РЕСПУБЛИКИ АЛТАЙ от 02.12.2024 № 3</t>
  </si>
  <si>
    <t>Доля физических лиц, прошедших обучение, от общего числа физических лиц, предусмотренных планом комплектования слушателями, Процент</t>
  </si>
  <si>
    <t>Мероприятие (результат) "Обеспечена деятельность государственного учреждения, осуществляющего образовательную деятельность по программам профессиональной переподготовки, повышения квалификации, подготовки населения в области гражданской обороны и защиты от чрезвычайных ситуаций природного и техногенного характера, обучение мерам пожарной безопасности"</t>
  </si>
  <si>
    <t>Отчет "Отчет о выполнении государственного задания" КОМИТЕТ ПО ГРАЖДАНСКОЙ ОБОРОНЕ, ЧРЕЗВЫЧАЙНЫМ СИТУАЦИЯМ И ПОЖАРНОЙ БЕЗОПАСНОСТИ РЕСПУБЛИКИ АЛТАЙ от 10.01.2025 № 1</t>
  </si>
  <si>
    <t>Утверждено Государственное задание на оказание государственных услуг (выполнение работ)</t>
  </si>
  <si>
    <t>11.01.2024</t>
  </si>
  <si>
    <t>Иной документ "Приказ" КОМИТЕТ ПО ГРАЖДАНСКОЙ ОБОРОНЕ, ЧРЕЗВЫЧАЙНЫМ СИТУАЦИЯМ И ПОЖАРНОЙ БЕЗОПАСНОСТИ РЕСПУБЛИКИ АЛТАЙ от 11.01.2024 № 1</t>
  </si>
  <si>
    <t>Заключено соглашение о предоставлении субсидии на выполнение государственного задания</t>
  </si>
  <si>
    <t xml:space="preserve">Соглашение "Соглашение" БЮДЖЕТНОЕ УЧРЕЖДЕНИЕ ДОПОЛНИТЕЛЬНОГО ПРОФЕССИОНАЛЬНОГО ОБРАЗОВАНИЯ РЕСПУБЛИКИ АЛТАЙ "УЧЕБНО-МЕТОДИЧЕСКИЙ ЦЕНТР ПО ГРАЖДАНСКОЙ ОБОРОНЕ, ЧРЕЗВЫЧАЙНЫМ СИТУАЦИЯМ И ПОЖАРНОЙ БЕЗОПАСНОСТИ В РЕСПУБЛИКЕ АЛТАЙ" от 23.01.2024 № 3.
Соглашение "Соглашение" БЮДЖЕТНОЕ УЧРЕЖДЕНИЕ ДОПОЛНИТЕЛЬНОГО ПРОФЕССИОНАЛЬНОГО ОБРАЗОВАНИЯ РЕСПУБЛИКИ АЛТАЙ "УЧЕБНО-МЕТОДИЧЕСКИЙ ЦЕНТР ПО ГРАЖДАНСКОЙ ОБОРОНЕ, ЧРЕЗВЫЧАЙНЫМ СИТУАЦИЯМ И ПОЖАРНОЙ БЕЗОПАСНОСТИ В РЕСПУБЛИКЕ АЛТАЙ" от 17.01.2024 № 1.
Соглашение "Соглашение" БЮДЖЕТНОЕ УЧРЕЖДЕНИЕ ДОПОЛНИТЕЛЬНОГО ПРОФЕССИОНАЛЬНОГО ОБРАЗОВАНИЯ РЕСПУБЛИКИ АЛТАЙ "УЧЕБНО-МЕТОДИЧЕСКИЙ ЦЕНТР ПО ГРАЖДАНСКОЙ ОБОРОНЕ, ЧРЕЗВЫЧАЙНЫМ СИТУАЦИЯМ И ПОЖАРНОЙ БЕЗОПАСНОСТИ В РЕСПУБЛИКЕ АЛТАЙ" от 01.03.2024 № 2 </t>
  </si>
  <si>
    <t>Перечислена субсидия бюджету муниципального образования</t>
  </si>
  <si>
    <t>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04.03.2024 № 887615.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19.01.2024 № 802814.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22.02.2024 № 866750.
Платежное поручение (платежный документ) "Поручение о перечислении на счет" КОМИТЕТ ПО ГРАЖДАНСКОЙ ОБОРОНЕ, ЧРЕЗВЫЧАЙНЫМ СИТУАЦИЯМ И ПОЖАРНОЙ БЕЗОПАСНОСТИ РЕСПУБЛИКИ АЛТАЙ от 30.01.2024 № 817533</t>
  </si>
  <si>
    <t>Представлен отчет по исполнению государственного задания за 1 квартал</t>
  </si>
  <si>
    <t>Отчет "Отчет о выполнении государственного задания " КОМИТЕТ ПО ГРАЖДАНСКОЙ ОБОРОНЕ, ЧРЕЗВЫЧАЙНЫМ СИТУАЦИЯМ И ПОЖАРНОЙ БЕЗОПАСНОСТИ РЕСПУБЛИКИ АЛТАЙ от 01.04.2024 № 1</t>
  </si>
  <si>
    <t>Представлен отчет по исполнению государственного задания за 2 квартал</t>
  </si>
  <si>
    <t>Отчет "Отчет о выполнении государственного задания № 1" КОМИТЕТ ПО ГРАЖДАНСКОЙ ОБОРОНЕ, ЧРЕЗВЫЧАЙНЫМ СИТУАЦИЯМ И ПОЖАРНОЙ БЕЗОПАСНОСТИ РЕСПУБЛИКИ АЛТАЙ от 01.07.2024 № 1</t>
  </si>
  <si>
    <t>Представлен отчет по исполнению государственного задания за 3 квартал</t>
  </si>
  <si>
    <t>01.11.2024</t>
  </si>
  <si>
    <t>Отчет "отчет о выполнении государственного задания" КОМИТЕТ ПО ГРАЖДАНСКОЙ ОБОРОНЕ, ЧРЕЗВЫЧАЙНЫМ СИТУАЦИЯМ И ПОЖАРНОЙ БЕЗОПАСНОСТИ РЕСПУБЛИКИ АЛТАЙ от 01.10.2024 № 1</t>
  </si>
  <si>
    <t>Предоставлен предварительный отчет по исполнению государственного задания за 4 квартал</t>
  </si>
  <si>
    <t>Отчет "Отчет о выполнении государственного задания" КОМИТЕТ ПО ГРАЖДАНСКОЙ ОБОРОНЕ, ЧРЕЗВЫЧАЙНЫМ СИТУАЦИЯМ И ПОЖАРНОЙ БЕЗОПАСНОСТИ РЕСПУБЛИКИ АЛТАЙ от 02.12.2024 № 1</t>
  </si>
  <si>
    <t>Мероприятие (результат) "Обеспечена деятельность государственного учреждения, осуществляющего образовательную деятельность по программам профессиональной переподготовки, повышения квалификации, подготовки населения в области гражданской обороны и защиты от чрезвычайных ситуаций природного и техногенного характера, обучение мерам пожарной безопасности" (всего), в том числе:</t>
  </si>
  <si>
    <t xml:space="preserve">"Подготовка населения, должностных лиц и специалистов ГО в области гражданской обороны, защиты населения и территории от ЧС, обеспечения пожарной безопасности и безопасности людей на водных объектах" (всего) </t>
  </si>
  <si>
    <t>Создание условий для реализации государственной программы Республики Алтай "Комплексные меры профилактики правонарушений и защита населения и территории Республики Алтай от чрезвычайных ситуаций"</t>
  </si>
  <si>
    <t>Мероприятие (результат) "Обеспечена деятельность государственного органа Республики Алтай"</t>
  </si>
  <si>
    <t>Составлена бюджетная роспись</t>
  </si>
  <si>
    <t>Распределение бюджетных средств "Приказ" КОМИТЕТ ПО ГРАЖДАНСКОЙ ОБОРОНЕ, ЧРЕЗВЫЧАЙНЫМ СИТУАЦИЯМ И ПОЖАРНОЙ БЕЗОПАСНОСТИ РЕСПУБЛИКИ АЛТАЙ от 29.12.2023 № Об утверждении сводной бюджетной росписи Комитета ГОЧС и ПБ РА</t>
  </si>
  <si>
    <t>Сформирована заявка на кассовой расход</t>
  </si>
  <si>
    <t>Будет достигнуто в 4 квартале</t>
  </si>
  <si>
    <t>Запланировано повышение квалификации (профессиональная переподготовка) государственных служащих исполнительного органа государственной власти Республики Алтай</t>
  </si>
  <si>
    <t>Обеспечено повышение квалификации (профессиональная переподготовка) государственных служащих исполнительного органа государственной власти Республики Алтай</t>
  </si>
  <si>
    <t>Закон "О республиканском бюджете Республики Алтай на 2024 год и на плановый период 2025-2026 годов" КОМИТЕТ ПО ГРАЖДАНСКОЙ ОБОРОНЕ, ЧРЕЗВЫЧАЙНЫМ СИТУАЦИЯМ И ПОЖАРНОЙ БЕЗОПАСНОСТИ РЕСПУБЛИКИ АЛТАЙ от 19.12.2024 № 75-РЗ</t>
  </si>
  <si>
    <t>Мероприятие (результат) "Обеспечено освещение деятельности органа государственной власти  Республики Алтай в средствах массовой информации"</t>
  </si>
  <si>
    <t>Мероприятие (результат) "Обеспечена деятельность государственного органа Республики Алтай" (всего), в том числе:</t>
  </si>
  <si>
    <t>Мероприятие (результат) "Обеспечено освещение деятельности органа государственной власти  Республики Алтай в средствах массовой информации" (всего), в том числе:</t>
  </si>
  <si>
    <t xml:space="preserve">"Создание условий для реализации государственной программы Республики Алтай "Комплексные меры профилактики правонарушений и защита населения и территории Республики Алтай от чрезвычайных ситуаций" (всего) </t>
  </si>
  <si>
    <t>Убывание</t>
  </si>
  <si>
    <t>Факт</t>
  </si>
  <si>
    <t>Уровень достижения структурного элемента 2 РП «Содействие в защите государственной границы Российской Федерации в пределах приграничной территории Республики Алтай»</t>
  </si>
  <si>
    <t>Уровень достижения структурного элемента 3 РП «Комплексные меры по противодействию незаконному обороту и потреблению наркотических средств, психотропных веществ и их прекурсоров в Республике Алтай »</t>
  </si>
  <si>
    <t>2.4.3.1</t>
  </si>
  <si>
    <t>2.4.3.2</t>
  </si>
  <si>
    <t>2.4.4.</t>
  </si>
  <si>
    <t>2.4.4.1</t>
  </si>
  <si>
    <t>2.4.4.2</t>
  </si>
  <si>
    <t>2.4.5.</t>
  </si>
  <si>
    <t>2.4.5.1</t>
  </si>
  <si>
    <t>2.4.5.2</t>
  </si>
  <si>
    <t>2.4.6.</t>
  </si>
  <si>
    <t>2.4.6.1</t>
  </si>
  <si>
    <t>2.4.6.2</t>
  </si>
  <si>
    <t>Уровень достижения структурного элемента 5 РП «Обеспечение открытости и доступности для населения информации о деятельности Правительства Республики Алтай и органов государственной власти Республики Алтай, обеспечение поддержки общественных антикоррупционных инициатив»</t>
  </si>
  <si>
    <t>2.4.7.</t>
  </si>
  <si>
    <t>2.4.7.1</t>
  </si>
  <si>
    <t>2.4.7.2</t>
  </si>
  <si>
    <t>2.4.8.</t>
  </si>
  <si>
    <t>2.4.9.</t>
  </si>
  <si>
    <t>2.5.1.</t>
  </si>
  <si>
    <t>2.4.8.1</t>
  </si>
  <si>
    <t>2.4.8.2</t>
  </si>
  <si>
    <t>2.4.9.1</t>
  </si>
  <si>
    <t>2.4.9.2</t>
  </si>
  <si>
    <t>2.5.1.1</t>
  </si>
  <si>
    <t>2.5.1.2</t>
  </si>
  <si>
    <t>Уровень достижения структурного элемента 4 РП «Повышение уровня антикоррупционной компетентности государственных гражданских служащих Республики Алтай»</t>
  </si>
  <si>
    <t>Уровень достижения структурного элемента 1 РП «Содействие в охране общественного правопорядка на территории Республики Алтай»</t>
  </si>
  <si>
    <t>«Подготовка населения, должностных лиц и специалистов ГО в области гражданской обороны, защиты населения и территории от ЧС, обеспечения пожарной безопасности и безопасности людей на водных объектах»</t>
  </si>
  <si>
    <t>«Создание условий для реализации государственной программы Республики Алтай "Комплексные меры профилактики правонарушений и защита населения и территории Республики Алтай от чрезвычайных ситуаций»</t>
  </si>
  <si>
    <t>«Профилактика нарушений, совершаемых в отношении несовершеннолетних»</t>
  </si>
  <si>
    <t>2.4.1.3</t>
  </si>
  <si>
    <t>Уровень достижения мероприятий (результатов)</t>
  </si>
  <si>
    <t>2.4.2.3</t>
  </si>
  <si>
    <t>2.4.3.3</t>
  </si>
  <si>
    <t>2.4.4.3</t>
  </si>
  <si>
    <t>2.4.5.3</t>
  </si>
  <si>
    <t>2.4.6.3</t>
  </si>
  <si>
    <t>2.4.7.3</t>
  </si>
  <si>
    <t>2.4.8.3</t>
  </si>
  <si>
    <t>2.4.9.3</t>
  </si>
  <si>
    <t>2.5.1.3</t>
  </si>
  <si>
    <t>2.6.1.</t>
  </si>
  <si>
    <t>2.6.1.1</t>
  </si>
  <si>
    <t>2.6.1.2</t>
  </si>
  <si>
    <t>2.6.1.3</t>
  </si>
  <si>
    <t>2.7.1.</t>
  </si>
  <si>
    <t>2.7.1.1</t>
  </si>
  <si>
    <t>2.7.1.2</t>
  </si>
  <si>
    <t>2.7.1.3</t>
  </si>
  <si>
    <t>2.8.1.</t>
  </si>
  <si>
    <t>2.8.1.1</t>
  </si>
  <si>
    <t>2.8.1.2</t>
  </si>
  <si>
    <t>2.8.1.3</t>
  </si>
  <si>
    <t>Уровень достижения структурного элемента 6 КПМ «Защита от жестокого обращения и профилактика насилия детей»</t>
  </si>
  <si>
    <t>Уровень достижения структурного элемента 7 КПМ «Профилактика административных правонарушений в Республике Алтай»</t>
  </si>
  <si>
    <t>Уровень достижения структурного элемента 8 КПМ «Оценка уровня коррупции в Республике Алтай»</t>
  </si>
  <si>
    <t>Уровень достижения структурного элемента 9 КПМ «Обеспечение ведения регистра муниципальных нормативных правовых актов в Республике Алтай»</t>
  </si>
  <si>
    <t>Уровень достижения структурного элемента 10 КПМ «Обеспечение функционирования информационных систем для безопасности жизнедеятельности населения Республики Алтай»</t>
  </si>
  <si>
    <t>Уровень достижения структурного элемента 11 КПМ «Подготовка населения, должностных лиц и специалистов ГО в области гражданской обороны, защиты населения и территории от ЧС, обеспечения пожарной безопасности и безопасности людей на водных объектах»</t>
  </si>
  <si>
    <t>Уровень достижения структурного элемента 12 КПМ «Повышение уровня защиты населения от ЧС, пожаров и происшествий на водных объектах»</t>
  </si>
  <si>
    <t>Уровень достижения структурного элемента 13 КПМ «Профилактика нарушений, совершаемых в отношении несовершеннолетних»</t>
  </si>
  <si>
    <t>Нет</t>
  </si>
  <si>
    <t>2.9.1.</t>
  </si>
  <si>
    <t>2.9.1.1</t>
  </si>
  <si>
    <t>2.9.1.2</t>
  </si>
  <si>
    <t>2.9.1.3</t>
  </si>
  <si>
    <t>Уровень достижения структурного элемента 14 КПМ «Создание условий для реализации государственной программы Республики Алтай "Комплексные меры профилактики правонарушений и защита населения и территории Республики Алтай от чрезвычайных ситуаций»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</si>
</sst>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6" formatCode="0.0"/>
  </numFmts>
  <fonts count="26">
    <font>
      <sz val="11"/>
      <color theme="1"/>
      <name val="Calibri"/>
      <family val="2"/>
      <scheme val="minor"/>
    </font>
    <font>
      <sz val="10"/>
      <name val="Arial"/>
    </font>
    <font>
      <sz val="10"/>
      <color indexed="8"/>
      <name val="Arial"/>
    </font>
    <font>
      <sz val="12"/>
      <color indexed="8"/>
      <name val="Times New Roman"/>
    </font>
    <font>
      <b/>
      <sz val="12"/>
      <color indexed="8"/>
      <name val="Times New Roman"/>
    </font>
    <font>
      <sz val="11"/>
      <color indexed="8"/>
      <name val="Times New Roman"/>
    </font>
    <font>
      <sz val="22"/>
      <color indexed="12"/>
      <name val="Segoe UI Symbol"/>
    </font>
    <font>
      <sz val="11"/>
      <color indexed="8"/>
      <name val="Calibri"/>
      <family val="2"/>
      <scheme val="minor"/>
    </font>
    <font>
      <b/>
      <sz val="12"/>
      <color rgb="FF000000"/>
      <name val="Times New Roman"/>
    </font>
    <font>
      <sz val="12"/>
      <color rgb="FF000000"/>
      <name val="Times New Roman"/>
    </font>
    <font>
      <sz val="11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rgb="FFFF0000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22"/>
      <color indexed="13"/>
      <name val="Segoe UI Symbol"/>
    </font>
    <font>
      <sz val="20"/>
      <color indexed="12"/>
      <name val="FreeSans"/>
    </font>
    <font>
      <sz val="20"/>
      <color indexed="13"/>
      <name val="FreeSans"/>
    </font>
    <font>
      <sz val="22"/>
      <color rgb="FF05C592"/>
      <name val="Segoe UI Symbol"/>
    </font>
    <font>
      <sz val="11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indexed="1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rgb="FF808080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154">
    <xf numFmtId="0" fontId="0" fillId="0" borderId="0" xfId="0"/>
    <xf numFmtId="0" fontId="3" fillId="0" borderId="4" xfId="0" applyFont="1" applyBorder="1" applyAlignment="1">
      <alignment horizontal="center" vertical="top" wrapText="1"/>
    </xf>
    <xf numFmtId="0" fontId="0" fillId="0" borderId="0" xfId="0" applyAlignment="1">
      <alignment vertical="center"/>
    </xf>
    <xf numFmtId="0" fontId="12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vertical="center"/>
    </xf>
    <xf numFmtId="0" fontId="15" fillId="0" borderId="13" xfId="0" applyFont="1" applyBorder="1" applyAlignment="1">
      <alignment vertical="center" wrapText="1"/>
    </xf>
    <xf numFmtId="164" fontId="15" fillId="0" borderId="13" xfId="0" applyNumberFormat="1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49" fontId="13" fillId="0" borderId="13" xfId="0" applyNumberFormat="1" applyFont="1" applyBorder="1" applyAlignment="1">
      <alignment horizontal="center" vertical="center"/>
    </xf>
    <xf numFmtId="0" fontId="0" fillId="0" borderId="13" xfId="0" applyBorder="1" applyAlignment="1">
      <alignment vertical="center"/>
    </xf>
    <xf numFmtId="49" fontId="13" fillId="6" borderId="13" xfId="0" applyNumberFormat="1" applyFont="1" applyFill="1" applyBorder="1" applyAlignment="1">
      <alignment horizontal="center" vertical="center"/>
    </xf>
    <xf numFmtId="0" fontId="13" fillId="6" borderId="13" xfId="0" applyFont="1" applyFill="1" applyBorder="1" applyAlignment="1">
      <alignment horizontal="left" vertical="center" wrapText="1"/>
    </xf>
    <xf numFmtId="0" fontId="13" fillId="6" borderId="13" xfId="0" applyFont="1" applyFill="1" applyBorder="1" applyAlignment="1">
      <alignment vertical="center"/>
    </xf>
    <xf numFmtId="0" fontId="0" fillId="6" borderId="13" xfId="0" applyFill="1" applyBorder="1" applyAlignment="1">
      <alignment vertical="center"/>
    </xf>
    <xf numFmtId="49" fontId="13" fillId="7" borderId="13" xfId="0" applyNumberFormat="1" applyFont="1" applyFill="1" applyBorder="1" applyAlignment="1">
      <alignment horizontal="center" vertical="center"/>
    </xf>
    <xf numFmtId="0" fontId="14" fillId="7" borderId="13" xfId="0" applyFont="1" applyFill="1" applyBorder="1" applyAlignment="1">
      <alignment vertical="center" wrapText="1"/>
    </xf>
    <xf numFmtId="164" fontId="15" fillId="7" borderId="13" xfId="0" applyNumberFormat="1" applyFont="1" applyFill="1" applyBorder="1" applyAlignment="1">
      <alignment horizontal="center" vertical="center"/>
    </xf>
    <xf numFmtId="0" fontId="13" fillId="7" borderId="13" xfId="0" applyFont="1" applyFill="1" applyBorder="1" applyAlignment="1">
      <alignment vertical="center"/>
    </xf>
    <xf numFmtId="164" fontId="13" fillId="7" borderId="13" xfId="0" applyNumberFormat="1" applyFont="1" applyFill="1" applyBorder="1" applyAlignment="1">
      <alignment horizontal="center" vertical="center"/>
    </xf>
    <xf numFmtId="0" fontId="13" fillId="7" borderId="13" xfId="0" applyFont="1" applyFill="1" applyBorder="1" applyAlignment="1">
      <alignment horizontal="center" vertical="center"/>
    </xf>
    <xf numFmtId="0" fontId="0" fillId="7" borderId="13" xfId="0" applyFill="1" applyBorder="1" applyAlignment="1">
      <alignment vertical="center"/>
    </xf>
    <xf numFmtId="0" fontId="15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0" fillId="8" borderId="0" xfId="0" applyFill="1" applyAlignment="1">
      <alignment vertical="center"/>
    </xf>
    <xf numFmtId="49" fontId="13" fillId="9" borderId="13" xfId="0" applyNumberFormat="1" applyFont="1" applyFill="1" applyBorder="1" applyAlignment="1">
      <alignment horizontal="center" vertical="center"/>
    </xf>
    <xf numFmtId="0" fontId="13" fillId="9" borderId="13" xfId="0" applyFont="1" applyFill="1" applyBorder="1" applyAlignment="1">
      <alignment vertical="center" wrapText="1"/>
    </xf>
    <xf numFmtId="0" fontId="13" fillId="9" borderId="13" xfId="0" applyFont="1" applyFill="1" applyBorder="1" applyAlignment="1">
      <alignment vertical="center"/>
    </xf>
    <xf numFmtId="0" fontId="0" fillId="9" borderId="13" xfId="0" applyFill="1" applyBorder="1" applyAlignment="1">
      <alignment vertical="center"/>
    </xf>
    <xf numFmtId="49" fontId="13" fillId="10" borderId="13" xfId="0" applyNumberFormat="1" applyFont="1" applyFill="1" applyBorder="1" applyAlignment="1">
      <alignment horizontal="center" vertical="center"/>
    </xf>
    <xf numFmtId="0" fontId="14" fillId="10" borderId="13" xfId="0" applyFont="1" applyFill="1" applyBorder="1" applyAlignment="1">
      <alignment vertical="center" wrapText="1"/>
    </xf>
    <xf numFmtId="0" fontId="13" fillId="10" borderId="13" xfId="0" applyFont="1" applyFill="1" applyBorder="1" applyAlignment="1">
      <alignment horizontal="center" vertical="center"/>
    </xf>
    <xf numFmtId="0" fontId="13" fillId="10" borderId="13" xfId="0" applyFont="1" applyFill="1" applyBorder="1" applyAlignment="1">
      <alignment vertical="center"/>
    </xf>
    <xf numFmtId="0" fontId="0" fillId="10" borderId="13" xfId="0" applyFill="1" applyBorder="1" applyAlignment="1">
      <alignment vertical="center"/>
    </xf>
    <xf numFmtId="164" fontId="13" fillId="10" borderId="13" xfId="0" applyNumberFormat="1" applyFont="1" applyFill="1" applyBorder="1" applyAlignment="1">
      <alignment horizontal="center" vertical="center"/>
    </xf>
    <xf numFmtId="164" fontId="13" fillId="9" borderId="13" xfId="0" applyNumberFormat="1" applyFont="1" applyFill="1" applyBorder="1" applyAlignment="1">
      <alignment horizontal="center" vertical="center"/>
    </xf>
    <xf numFmtId="1" fontId="13" fillId="9" borderId="13" xfId="0" applyNumberFormat="1" applyFont="1" applyFill="1" applyBorder="1" applyAlignment="1">
      <alignment horizontal="center" vertical="center"/>
    </xf>
    <xf numFmtId="10" fontId="13" fillId="0" borderId="13" xfId="0" applyNumberFormat="1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 wrapText="1"/>
    </xf>
    <xf numFmtId="10" fontId="0" fillId="0" borderId="0" xfId="0" applyNumberFormat="1" applyAlignment="1">
      <alignment horizontal="left" vertical="center"/>
    </xf>
    <xf numFmtId="0" fontId="16" fillId="0" borderId="0" xfId="0" applyFont="1" applyAlignment="1">
      <alignment vertical="center"/>
    </xf>
    <xf numFmtId="0" fontId="3" fillId="0" borderId="4" xfId="0" applyFont="1" applyBorder="1" applyAlignment="1">
      <alignment horizontal="left" vertical="top" wrapText="1"/>
    </xf>
    <xf numFmtId="164" fontId="13" fillId="6" borderId="13" xfId="0" applyNumberFormat="1" applyFont="1" applyFill="1" applyBorder="1" applyAlignment="1">
      <alignment horizontal="center" vertical="center"/>
    </xf>
    <xf numFmtId="0" fontId="13" fillId="0" borderId="13" xfId="0" applyFont="1" applyBorder="1" applyAlignment="1">
      <alignment horizontal="left" vertical="center" wrapText="1"/>
    </xf>
    <xf numFmtId="14" fontId="13" fillId="0" borderId="13" xfId="0" applyNumberFormat="1" applyFont="1" applyBorder="1" applyAlignment="1">
      <alignment horizontal="left" vertical="center"/>
    </xf>
    <xf numFmtId="10" fontId="13" fillId="0" borderId="13" xfId="0" applyNumberFormat="1" applyFont="1" applyBorder="1" applyAlignment="1">
      <alignment horizontal="left" vertical="center" wrapText="1"/>
    </xf>
    <xf numFmtId="10" fontId="13" fillId="0" borderId="13" xfId="0" applyNumberFormat="1" applyFont="1" applyBorder="1" applyAlignment="1">
      <alignment horizontal="left" vertical="center"/>
    </xf>
    <xf numFmtId="0" fontId="2" fillId="0" borderId="0" xfId="0" applyFont="1"/>
    <xf numFmtId="0" fontId="3" fillId="3" borderId="3" xfId="0" applyFont="1" applyFill="1" applyBorder="1" applyAlignment="1">
      <alignment horizontal="center" vertical="top"/>
    </xf>
    <xf numFmtId="0" fontId="3" fillId="3" borderId="5" xfId="0" applyFont="1" applyFill="1" applyBorder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5" fillId="0" borderId="4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/>
    </xf>
    <xf numFmtId="0" fontId="5" fillId="0" borderId="4" xfId="0" applyFont="1" applyBorder="1" applyAlignment="1">
      <alignment horizontal="center" vertical="top"/>
    </xf>
    <xf numFmtId="4" fontId="3" fillId="0" borderId="4" xfId="0" applyNumberFormat="1" applyFont="1" applyBorder="1" applyAlignment="1">
      <alignment horizontal="center" vertical="top" wrapText="1"/>
    </xf>
    <xf numFmtId="0" fontId="3" fillId="0" borderId="0" xfId="0" applyFont="1" applyAlignment="1">
      <alignment horizontal="center" vertical="top"/>
    </xf>
    <xf numFmtId="0" fontId="11" fillId="0" borderId="0" xfId="0" applyFont="1"/>
    <xf numFmtId="0" fontId="8" fillId="0" borderId="0" xfId="0" applyFont="1" applyAlignment="1">
      <alignment horizontal="center" vertical="top"/>
    </xf>
    <xf numFmtId="0" fontId="9" fillId="2" borderId="10" xfId="0" applyFont="1" applyFill="1" applyBorder="1" applyAlignment="1">
      <alignment horizontal="center" vertical="top"/>
    </xf>
    <xf numFmtId="0" fontId="9" fillId="2" borderId="11" xfId="0" applyFont="1" applyFill="1" applyBorder="1" applyAlignment="1">
      <alignment horizontal="center" vertical="top"/>
    </xf>
    <xf numFmtId="0" fontId="10" fillId="0" borderId="7" xfId="0" applyFont="1" applyBorder="1" applyAlignment="1">
      <alignment horizontal="center" vertical="top" wrapText="1"/>
    </xf>
    <xf numFmtId="0" fontId="9" fillId="0" borderId="7" xfId="0" applyFont="1" applyBorder="1" applyAlignment="1">
      <alignment horizontal="center" vertical="top"/>
    </xf>
    <xf numFmtId="0" fontId="9" fillId="0" borderId="7" xfId="0" applyFont="1" applyBorder="1" applyAlignment="1">
      <alignment horizontal="center" vertical="top" wrapText="1"/>
    </xf>
    <xf numFmtId="0" fontId="9" fillId="0" borderId="7" xfId="0" applyFont="1" applyBorder="1" applyAlignment="1">
      <alignment horizontal="left" vertical="top" wrapText="1"/>
    </xf>
    <xf numFmtId="0" fontId="10" fillId="0" borderId="7" xfId="0" applyFont="1" applyBorder="1" applyAlignment="1">
      <alignment horizontal="center" vertical="top"/>
    </xf>
    <xf numFmtId="4" fontId="9" fillId="0" borderId="7" xfId="0" applyNumberFormat="1" applyFont="1" applyBorder="1" applyAlignment="1">
      <alignment horizontal="center" vertical="top" wrapText="1"/>
    </xf>
    <xf numFmtId="49" fontId="13" fillId="0" borderId="16" xfId="0" applyNumberFormat="1" applyFont="1" applyBorder="1" applyAlignment="1">
      <alignment horizontal="center" vertical="center"/>
    </xf>
    <xf numFmtId="0" fontId="15" fillId="0" borderId="16" xfId="0" applyFont="1" applyBorder="1" applyAlignment="1">
      <alignment vertical="center" wrapText="1"/>
    </xf>
    <xf numFmtId="164" fontId="15" fillId="0" borderId="16" xfId="0" applyNumberFormat="1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/>
    </xf>
    <xf numFmtId="0" fontId="0" fillId="0" borderId="16" xfId="0" applyBorder="1" applyAlignment="1">
      <alignment vertical="center"/>
    </xf>
    <xf numFmtId="0" fontId="13" fillId="6" borderId="13" xfId="0" applyFont="1" applyFill="1" applyBorder="1" applyAlignment="1">
      <alignment horizontal="center" vertical="center"/>
    </xf>
    <xf numFmtId="0" fontId="0" fillId="6" borderId="0" xfId="0" applyFill="1" applyAlignment="1">
      <alignment vertical="center"/>
    </xf>
    <xf numFmtId="164" fontId="15" fillId="7" borderId="13" xfId="0" quotePrefix="1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2" fillId="0" borderId="14" xfId="0" applyFont="1" applyBorder="1" applyAlignment="1">
      <alignment horizontal="left" vertical="center" wrapText="1"/>
    </xf>
    <xf numFmtId="0" fontId="12" fillId="0" borderId="15" xfId="0" applyFont="1" applyBorder="1" applyAlignment="1">
      <alignment horizontal="left" vertical="center" wrapText="1"/>
    </xf>
    <xf numFmtId="0" fontId="17" fillId="0" borderId="14" xfId="0" applyFont="1" applyBorder="1" applyAlignment="1">
      <alignment horizontal="left" vertical="center" wrapText="1"/>
    </xf>
    <xf numFmtId="0" fontId="17" fillId="0" borderId="15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/>
    </xf>
    <xf numFmtId="0" fontId="13" fillId="0" borderId="13" xfId="0" applyFont="1" applyBorder="1" applyAlignment="1">
      <alignment horizontal="left" vertical="top" wrapText="1"/>
    </xf>
    <xf numFmtId="0" fontId="2" fillId="0" borderId="0" xfId="0" applyFont="1"/>
    <xf numFmtId="0" fontId="3" fillId="3" borderId="1" xfId="0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top"/>
    </xf>
    <xf numFmtId="0" fontId="3" fillId="4" borderId="4" xfId="0" applyFont="1" applyFill="1" applyBorder="1" applyAlignment="1">
      <alignment horizontal="center" vertical="top"/>
    </xf>
    <xf numFmtId="0" fontId="3" fillId="3" borderId="5" xfId="0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horizontal="left" vertical="top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 wrapText="1"/>
    </xf>
    <xf numFmtId="0" fontId="3" fillId="3" borderId="6" xfId="0" applyFont="1" applyFill="1" applyBorder="1" applyAlignment="1">
      <alignment horizontal="left" vertical="top"/>
    </xf>
    <xf numFmtId="0" fontId="5" fillId="0" borderId="4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3" fillId="0" borderId="4" xfId="0" applyFont="1" applyBorder="1" applyAlignment="1">
      <alignment horizontal="center" vertical="top"/>
    </xf>
    <xf numFmtId="0" fontId="3" fillId="0" borderId="4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 wrapText="1"/>
    </xf>
    <xf numFmtId="4" fontId="3" fillId="0" borderId="4" xfId="0" applyNumberFormat="1" applyFont="1" applyBorder="1" applyAlignment="1">
      <alignment horizontal="center" vertical="top" wrapText="1"/>
    </xf>
    <xf numFmtId="0" fontId="3" fillId="0" borderId="0" xfId="0" applyFont="1" applyAlignment="1">
      <alignment horizontal="center" vertical="top"/>
    </xf>
    <xf numFmtId="0" fontId="3" fillId="3" borderId="4" xfId="0" applyFont="1" applyFill="1" applyBorder="1" applyAlignment="1">
      <alignment horizontal="left" vertical="top" wrapText="1"/>
    </xf>
    <xf numFmtId="0" fontId="11" fillId="0" borderId="0" xfId="0" applyFont="1"/>
    <xf numFmtId="0" fontId="9" fillId="2" borderId="8" xfId="0" applyFont="1" applyFill="1" applyBorder="1" applyAlignment="1">
      <alignment horizontal="center" vertical="top"/>
    </xf>
    <xf numFmtId="0" fontId="9" fillId="2" borderId="9" xfId="0" applyFont="1" applyFill="1" applyBorder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9" fillId="2" borderId="9" xfId="0" applyFont="1" applyFill="1" applyBorder="1" applyAlignment="1">
      <alignment horizontal="left" vertical="top" wrapText="1"/>
    </xf>
    <xf numFmtId="0" fontId="8" fillId="0" borderId="0" xfId="0" applyFont="1" applyAlignment="1">
      <alignment horizontal="center" vertical="top" wrapText="1"/>
    </xf>
    <xf numFmtId="0" fontId="9" fillId="5" borderId="7" xfId="0" applyFont="1" applyFill="1" applyBorder="1" applyAlignment="1">
      <alignment horizontal="center" vertical="top"/>
    </xf>
    <xf numFmtId="0" fontId="9" fillId="2" borderId="7" xfId="0" applyFont="1" applyFill="1" applyBorder="1" applyAlignment="1">
      <alignment horizontal="left" vertical="top" wrapText="1"/>
    </xf>
    <xf numFmtId="0" fontId="9" fillId="2" borderId="12" xfId="0" applyFont="1" applyFill="1" applyBorder="1" applyAlignment="1">
      <alignment horizontal="left" vertical="top"/>
    </xf>
    <xf numFmtId="0" fontId="9" fillId="0" borderId="0" xfId="0" applyFont="1" applyAlignment="1">
      <alignment horizontal="center" vertical="top" wrapText="1"/>
    </xf>
    <xf numFmtId="0" fontId="10" fillId="0" borderId="7" xfId="0" applyFont="1" applyBorder="1" applyAlignment="1">
      <alignment horizontal="center" vertical="top" wrapText="1"/>
    </xf>
    <xf numFmtId="0" fontId="9" fillId="0" borderId="7" xfId="0" applyFont="1" applyBorder="1" applyAlignment="1">
      <alignment horizontal="center" vertical="top"/>
    </xf>
    <xf numFmtId="0" fontId="9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top" wrapText="1"/>
    </xf>
    <xf numFmtId="0" fontId="10" fillId="0" borderId="7" xfId="0" applyFont="1" applyBorder="1" applyAlignment="1">
      <alignment horizontal="center" vertical="top"/>
    </xf>
    <xf numFmtId="4" fontId="9" fillId="0" borderId="7" xfId="0" applyNumberFormat="1" applyFont="1" applyBorder="1" applyAlignment="1">
      <alignment horizontal="center" vertical="top" wrapText="1"/>
    </xf>
    <xf numFmtId="49" fontId="13" fillId="10" borderId="17" xfId="0" applyNumberFormat="1" applyFont="1" applyFill="1" applyBorder="1" applyAlignment="1">
      <alignment horizontal="center" vertical="center"/>
    </xf>
    <xf numFmtId="0" fontId="14" fillId="10" borderId="17" xfId="0" applyFont="1" applyFill="1" applyBorder="1" applyAlignment="1">
      <alignment vertical="center" wrapText="1"/>
    </xf>
    <xf numFmtId="0" fontId="13" fillId="0" borderId="17" xfId="0" applyFont="1" applyBorder="1" applyAlignment="1">
      <alignment horizontal="center" vertical="center"/>
    </xf>
    <xf numFmtId="0" fontId="13" fillId="0" borderId="17" xfId="0" applyFont="1" applyBorder="1" applyAlignment="1">
      <alignment vertical="center"/>
    </xf>
    <xf numFmtId="0" fontId="0" fillId="0" borderId="17" xfId="0" applyBorder="1" applyAlignment="1">
      <alignment vertical="center"/>
    </xf>
    <xf numFmtId="164" fontId="13" fillId="0" borderId="17" xfId="0" applyNumberFormat="1" applyFont="1" applyBorder="1" applyAlignment="1">
      <alignment horizontal="center" vertical="center"/>
    </xf>
    <xf numFmtId="49" fontId="13" fillId="0" borderId="17" xfId="0" applyNumberFormat="1" applyFont="1" applyFill="1" applyBorder="1" applyAlignment="1">
      <alignment horizontal="center" vertical="center"/>
    </xf>
    <xf numFmtId="0" fontId="13" fillId="0" borderId="17" xfId="0" applyFont="1" applyFill="1" applyBorder="1" applyAlignment="1">
      <alignment vertical="center" wrapText="1"/>
    </xf>
    <xf numFmtId="164" fontId="13" fillId="0" borderId="13" xfId="0" applyNumberFormat="1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/>
    </xf>
    <xf numFmtId="0" fontId="0" fillId="0" borderId="13" xfId="0" applyFill="1" applyBorder="1" applyAlignment="1">
      <alignment vertical="center"/>
    </xf>
    <xf numFmtId="0" fontId="15" fillId="0" borderId="13" xfId="0" applyFont="1" applyFill="1" applyBorder="1" applyAlignment="1">
      <alignment vertical="center" wrapText="1"/>
    </xf>
    <xf numFmtId="0" fontId="22" fillId="0" borderId="13" xfId="0" applyFont="1" applyFill="1" applyBorder="1" applyAlignment="1">
      <alignment vertical="center"/>
    </xf>
    <xf numFmtId="0" fontId="22" fillId="0" borderId="13" xfId="0" applyFont="1" applyFill="1" applyBorder="1" applyAlignment="1">
      <alignment horizontal="center" vertical="center"/>
    </xf>
    <xf numFmtId="0" fontId="15" fillId="0" borderId="13" xfId="0" applyFont="1" applyFill="1" applyBorder="1" applyAlignment="1">
      <alignment horizontal="center" vertical="center"/>
    </xf>
    <xf numFmtId="0" fontId="13" fillId="0" borderId="13" xfId="0" applyFont="1" applyFill="1" applyBorder="1" applyAlignment="1">
      <alignment horizontal="center" vertical="center"/>
    </xf>
    <xf numFmtId="164" fontId="15" fillId="0" borderId="13" xfId="0" applyNumberFormat="1" applyFont="1" applyFill="1" applyBorder="1" applyAlignment="1">
      <alignment horizontal="center" vertical="center"/>
    </xf>
    <xf numFmtId="164" fontId="22" fillId="0" borderId="13" xfId="0" applyNumberFormat="1" applyFont="1" applyFill="1" applyBorder="1" applyAlignment="1">
      <alignment horizontal="center" vertical="center"/>
    </xf>
    <xf numFmtId="0" fontId="23" fillId="0" borderId="0" xfId="0" applyFont="1" applyAlignment="1">
      <alignment horizontal="center" vertical="top" wrapText="1"/>
    </xf>
    <xf numFmtId="0" fontId="24" fillId="0" borderId="4" xfId="0" applyFont="1" applyBorder="1" applyAlignment="1">
      <alignment horizontal="left" vertical="top" wrapText="1"/>
    </xf>
    <xf numFmtId="0" fontId="12" fillId="0" borderId="0" xfId="0" applyFont="1" applyAlignment="1">
      <alignment horizontal="center" vertical="top" wrapText="1"/>
    </xf>
    <xf numFmtId="0" fontId="25" fillId="0" borderId="7" xfId="0" applyFont="1" applyBorder="1" applyAlignment="1">
      <alignment horizontal="left" vertical="top" wrapText="1"/>
    </xf>
    <xf numFmtId="0" fontId="13" fillId="0" borderId="13" xfId="0" applyFont="1" applyFill="1" applyBorder="1" applyAlignment="1">
      <alignment vertical="center"/>
    </xf>
    <xf numFmtId="164" fontId="13" fillId="0" borderId="13" xfId="0" applyNumberFormat="1" applyFont="1" applyFill="1" applyBorder="1" applyAlignment="1">
      <alignment horizontal="center" vertical="center"/>
    </xf>
    <xf numFmtId="164" fontId="15" fillId="0" borderId="17" xfId="0" applyNumberFormat="1" applyFont="1" applyBorder="1" applyAlignment="1">
      <alignment horizontal="center" vertical="center"/>
    </xf>
    <xf numFmtId="164" fontId="15" fillId="10" borderId="17" xfId="0" applyNumberFormat="1" applyFont="1" applyFill="1" applyBorder="1" applyAlignment="1">
      <alignment horizontal="center" vertical="center"/>
    </xf>
    <xf numFmtId="0" fontId="15" fillId="10" borderId="17" xfId="0" applyFont="1" applyFill="1" applyBorder="1" applyAlignment="1">
      <alignment horizontal="center" vertical="center" wrapText="1"/>
    </xf>
    <xf numFmtId="0" fontId="13" fillId="10" borderId="17" xfId="0" applyFont="1" applyFill="1" applyBorder="1" applyAlignment="1">
      <alignment horizontal="center" vertical="center"/>
    </xf>
    <xf numFmtId="166" fontId="13" fillId="9" borderId="13" xfId="0" applyNumberFormat="1" applyFont="1" applyFill="1" applyBorder="1" applyAlignment="1">
      <alignment horizontal="center" vertical="center"/>
    </xf>
    <xf numFmtId="49" fontId="13" fillId="9" borderId="17" xfId="0" applyNumberFormat="1" applyFont="1" applyFill="1" applyBorder="1" applyAlignment="1">
      <alignment horizontal="center" vertical="center"/>
    </xf>
    <xf numFmtId="0" fontId="13" fillId="9" borderId="17" xfId="0" applyFont="1" applyFill="1" applyBorder="1" applyAlignment="1">
      <alignment vertical="center" wrapText="1"/>
    </xf>
    <xf numFmtId="164" fontId="13" fillId="9" borderId="17" xfId="0" applyNumberFormat="1" applyFont="1" applyFill="1" applyBorder="1" applyAlignment="1">
      <alignment horizontal="center" vertical="center"/>
    </xf>
    <xf numFmtId="0" fontId="13" fillId="9" borderId="17" xfId="0" applyFont="1" applyFill="1" applyBorder="1" applyAlignment="1">
      <alignment vertical="center"/>
    </xf>
    <xf numFmtId="0" fontId="0" fillId="9" borderId="17" xfId="0" applyFill="1" applyBorder="1" applyAlignment="1">
      <alignment vertical="center"/>
    </xf>
    <xf numFmtId="1" fontId="13" fillId="9" borderId="17" xfId="0" applyNumberFormat="1" applyFont="1" applyFill="1" applyBorder="1" applyAlignment="1">
      <alignment horizontal="center" vertical="center"/>
    </xf>
  </cellXfs>
  <cellStyles count="3">
    <cellStyle name="Обычный" xfId="0" builtinId="0"/>
    <cellStyle name="Обычный 2" xfId="1" xr:uid="{00000000-0005-0000-0000-000001000000}"/>
    <cellStyle name="Обычный 3" xfId="2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9"/>
  <sheetViews>
    <sheetView tabSelected="1" view="pageBreakPreview" topLeftCell="A10" zoomScale="89" zoomScaleNormal="89" zoomScaleSheetLayoutView="89" workbookViewId="0">
      <selection activeCell="C15" sqref="C15"/>
    </sheetView>
  </sheetViews>
  <sheetFormatPr defaultColWidth="8.85546875" defaultRowHeight="15"/>
  <cols>
    <col min="1" max="1" width="17.7109375" style="2" customWidth="1"/>
    <col min="2" max="2" width="44.28515625" style="2" customWidth="1"/>
    <col min="3" max="3" width="18.7109375" style="2" customWidth="1"/>
    <col min="4" max="4" width="19.85546875" style="2" customWidth="1"/>
    <col min="5" max="5" width="22.42578125" style="2" customWidth="1"/>
    <col min="6" max="6" width="22.28515625" style="2" customWidth="1"/>
    <col min="7" max="16384" width="8.85546875" style="2"/>
  </cols>
  <sheetData>
    <row r="1" spans="1:7">
      <c r="A1" s="75" t="s">
        <v>182</v>
      </c>
      <c r="B1" s="75"/>
      <c r="C1" s="75"/>
      <c r="D1" s="75"/>
      <c r="E1" s="75"/>
      <c r="F1" s="75"/>
    </row>
    <row r="2" spans="1:7">
      <c r="B2" s="40"/>
      <c r="C2" s="40"/>
      <c r="D2" s="40"/>
      <c r="E2" s="40"/>
    </row>
    <row r="3" spans="1:7" ht="15.75">
      <c r="A3" s="43" t="s">
        <v>168</v>
      </c>
      <c r="B3" s="44">
        <v>45657</v>
      </c>
    </row>
    <row r="4" spans="1:7" ht="36" customHeight="1">
      <c r="A4" s="83" t="s">
        <v>177</v>
      </c>
      <c r="B4" s="45" t="s">
        <v>178</v>
      </c>
      <c r="C4" s="37"/>
    </row>
    <row r="5" spans="1:7" ht="36" customHeight="1">
      <c r="A5" s="83"/>
      <c r="B5" s="45" t="s">
        <v>179</v>
      </c>
      <c r="C5" s="37"/>
    </row>
    <row r="6" spans="1:7" ht="36" customHeight="1">
      <c r="A6" s="83"/>
      <c r="B6" s="45" t="s">
        <v>180</v>
      </c>
      <c r="C6" s="37"/>
    </row>
    <row r="7" spans="1:7" ht="36" customHeight="1">
      <c r="A7" s="83"/>
      <c r="B7" s="45" t="s">
        <v>181</v>
      </c>
      <c r="C7" s="37"/>
    </row>
    <row r="8" spans="1:7" ht="36" customHeight="1">
      <c r="A8" s="43" t="s">
        <v>175</v>
      </c>
      <c r="B8" s="46">
        <v>0.8</v>
      </c>
      <c r="C8" s="37"/>
    </row>
    <row r="9" spans="1:7">
      <c r="A9" s="38"/>
      <c r="B9" s="39"/>
      <c r="C9" s="37"/>
    </row>
    <row r="10" spans="1:7" ht="31.9" customHeight="1">
      <c r="A10" s="82" t="s">
        <v>138</v>
      </c>
      <c r="B10" s="81" t="s">
        <v>134</v>
      </c>
      <c r="C10" s="81" t="s">
        <v>151</v>
      </c>
      <c r="D10" s="80" t="s">
        <v>166</v>
      </c>
      <c r="E10" s="80"/>
      <c r="F10" s="80"/>
    </row>
    <row r="11" spans="1:7" ht="134.44999999999999" customHeight="1">
      <c r="A11" s="82"/>
      <c r="B11" s="81"/>
      <c r="C11" s="81"/>
      <c r="D11" s="3" t="s">
        <v>170</v>
      </c>
      <c r="E11" s="3" t="s">
        <v>169</v>
      </c>
      <c r="F11" s="3" t="s">
        <v>171</v>
      </c>
    </row>
    <row r="12" spans="1:7" ht="39.6" customHeight="1">
      <c r="A12" s="76" t="s">
        <v>176</v>
      </c>
      <c r="B12" s="77"/>
      <c r="C12" s="3" t="str">
        <f>IF((OR(C13=B4,C13=B5)),"эффективная",IF(C13=B6,"недостаточно эффективная","неэффективная"))</f>
        <v>эффективная</v>
      </c>
      <c r="D12" s="3"/>
      <c r="E12" s="3"/>
      <c r="F12" s="3"/>
    </row>
    <row r="13" spans="1:7" ht="86.45" customHeight="1">
      <c r="A13" s="76" t="s">
        <v>137</v>
      </c>
      <c r="B13" s="77"/>
      <c r="C13" s="3" t="str">
        <f>IF((C14&gt;0.91),$B$4,IF((C14&lt;=0.91)*(C14&gt;=$B$8),$B$5,IF((C14&gt;=0.76)*(C14&lt;$B$8),$B$6,$B$7)))</f>
        <v>степень эффективности реализации ГП выше среднего уровня</v>
      </c>
      <c r="D13" s="3"/>
      <c r="E13" s="9"/>
      <c r="F13" s="9"/>
    </row>
    <row r="14" spans="1:7" ht="42.6" customHeight="1">
      <c r="A14" s="78" t="s">
        <v>167</v>
      </c>
      <c r="B14" s="79"/>
      <c r="C14" s="36">
        <f>IF(C15="Нет",C18,0.15*C15+0.85*C18)/100</f>
        <v>0.84854214283225982</v>
      </c>
      <c r="D14" s="4"/>
      <c r="E14" s="9"/>
      <c r="F14" s="9"/>
    </row>
    <row r="15" spans="1:7" s="73" customFormat="1" ht="31.5">
      <c r="A15" s="10">
        <v>1</v>
      </c>
      <c r="B15" s="11" t="s">
        <v>136</v>
      </c>
      <c r="C15" s="72">
        <f>0.5*C16+0.5*C17</f>
        <v>0.5</v>
      </c>
      <c r="D15" s="12"/>
      <c r="E15" s="13"/>
      <c r="F15" s="13"/>
      <c r="G15" s="73" t="s">
        <v>183</v>
      </c>
    </row>
    <row r="16" spans="1:7" ht="77.45" customHeight="1">
      <c r="A16" s="14" t="s">
        <v>40</v>
      </c>
      <c r="B16" s="15" t="s">
        <v>172</v>
      </c>
      <c r="C16" s="74">
        <f>IF(('Отчет по ГП'!L69/'Отчет по ГП'!K69)&gt;=0.98,1,0)</f>
        <v>1</v>
      </c>
      <c r="D16" s="17"/>
      <c r="E16" s="18"/>
      <c r="F16" s="18"/>
    </row>
    <row r="17" spans="1:6" ht="78.75">
      <c r="A17" s="14" t="s">
        <v>174</v>
      </c>
      <c r="B17" s="15" t="s">
        <v>173</v>
      </c>
      <c r="C17" s="16">
        <f>IF(('Отчет по ГП'!M69/'Отчет по ГП'!J69)&gt;=0.98,1,0)</f>
        <v>0</v>
      </c>
      <c r="D17" s="17"/>
      <c r="E17" s="18"/>
      <c r="F17" s="18"/>
    </row>
    <row r="18" spans="1:6" ht="43.15" customHeight="1">
      <c r="A18" s="10">
        <v>2</v>
      </c>
      <c r="B18" s="11" t="s">
        <v>135</v>
      </c>
      <c r="C18" s="42">
        <f>IF((C19="Да")*(C25="Да"),0.5*C20+C26*0.5,IF(C19="Нет",C26,C20))</f>
        <v>99.740252097912929</v>
      </c>
      <c r="D18" s="12"/>
      <c r="E18" s="13"/>
      <c r="F18" s="13"/>
    </row>
    <row r="19" spans="1:6" ht="43.15" customHeight="1">
      <c r="A19" s="14" t="s">
        <v>139</v>
      </c>
      <c r="B19" s="15" t="s">
        <v>148</v>
      </c>
      <c r="C19" s="16" t="s">
        <v>144</v>
      </c>
      <c r="D19" s="17"/>
      <c r="E19" s="18"/>
      <c r="F19" s="18"/>
    </row>
    <row r="20" spans="1:6" ht="47.25">
      <c r="A20" s="14" t="s">
        <v>140</v>
      </c>
      <c r="B20" s="15" t="s">
        <v>145</v>
      </c>
      <c r="C20" s="16">
        <f>AVERAGE(C21:C24)</f>
        <v>100</v>
      </c>
      <c r="D20" s="17"/>
      <c r="E20" s="18"/>
      <c r="F20" s="18"/>
    </row>
    <row r="21" spans="1:6" ht="89.25">
      <c r="A21" s="8" t="s">
        <v>140</v>
      </c>
      <c r="B21" s="5" t="s">
        <v>207</v>
      </c>
      <c r="C21" s="6">
        <v>100</v>
      </c>
      <c r="D21" s="22" t="s">
        <v>144</v>
      </c>
      <c r="E21" s="7" t="s">
        <v>1013</v>
      </c>
      <c r="F21" s="9"/>
    </row>
    <row r="22" spans="1:6" ht="25.5">
      <c r="A22" s="8" t="s">
        <v>141</v>
      </c>
      <c r="B22" s="5" t="s">
        <v>211</v>
      </c>
      <c r="C22" s="6">
        <v>100</v>
      </c>
      <c r="D22" s="22" t="s">
        <v>144</v>
      </c>
      <c r="E22" s="7" t="s">
        <v>1013</v>
      </c>
      <c r="F22" s="9"/>
    </row>
    <row r="23" spans="1:6" ht="38.25">
      <c r="A23" s="8" t="s">
        <v>142</v>
      </c>
      <c r="B23" s="5" t="s">
        <v>216</v>
      </c>
      <c r="C23" s="6">
        <v>100</v>
      </c>
      <c r="D23" s="22" t="s">
        <v>144</v>
      </c>
      <c r="E23" s="7" t="s">
        <v>1013</v>
      </c>
      <c r="F23" s="9"/>
    </row>
    <row r="24" spans="1:6" ht="51">
      <c r="A24" s="8" t="s">
        <v>143</v>
      </c>
      <c r="B24" s="5" t="s">
        <v>222</v>
      </c>
      <c r="C24" s="6">
        <v>100</v>
      </c>
      <c r="D24" s="22" t="s">
        <v>144</v>
      </c>
      <c r="E24" s="7" t="s">
        <v>1013</v>
      </c>
      <c r="F24" s="9"/>
    </row>
    <row r="25" spans="1:6" ht="38.450000000000003" customHeight="1">
      <c r="A25" s="19" t="s">
        <v>149</v>
      </c>
      <c r="B25" s="15" t="s">
        <v>184</v>
      </c>
      <c r="C25" s="18" t="s">
        <v>144</v>
      </c>
      <c r="D25" s="17"/>
      <c r="E25" s="20"/>
      <c r="F25" s="20"/>
    </row>
    <row r="26" spans="1:6" ht="52.9" customHeight="1">
      <c r="A26" s="19" t="s">
        <v>185</v>
      </c>
      <c r="B26" s="15" t="s">
        <v>146</v>
      </c>
      <c r="C26" s="18">
        <f>(C27*F27+C36*F36+C41*F41)/SUM(F27,F36,F41)</f>
        <v>99.480504195825873</v>
      </c>
      <c r="D26" s="17"/>
      <c r="E26" s="20"/>
      <c r="F26" s="20"/>
    </row>
    <row r="27" spans="1:6" ht="61.5" customHeight="1">
      <c r="A27" s="24" t="s">
        <v>186</v>
      </c>
      <c r="B27" s="25" t="s">
        <v>1042</v>
      </c>
      <c r="C27" s="34">
        <f>(0.5*C29)+(0.5*C35)</f>
        <v>107.21603905806586</v>
      </c>
      <c r="D27" s="26"/>
      <c r="E27" s="27"/>
      <c r="F27" s="147">
        <v>1.5</v>
      </c>
    </row>
    <row r="28" spans="1:6" s="23" customFormat="1" ht="36.6" customHeight="1">
      <c r="A28" s="28" t="s">
        <v>187</v>
      </c>
      <c r="B28" s="29" t="s">
        <v>150</v>
      </c>
      <c r="C28" s="30" t="s">
        <v>144</v>
      </c>
      <c r="D28" s="31"/>
      <c r="E28" s="32"/>
      <c r="F28" s="32"/>
    </row>
    <row r="29" spans="1:6" ht="36" customHeight="1">
      <c r="A29" s="28" t="s">
        <v>188</v>
      </c>
      <c r="B29" s="29" t="s">
        <v>147</v>
      </c>
      <c r="C29" s="33">
        <f>AVERAGE(C30:C34)</f>
        <v>114.43207811613172</v>
      </c>
      <c r="D29" s="31"/>
      <c r="E29" s="32"/>
      <c r="F29" s="32"/>
    </row>
    <row r="30" spans="1:6" ht="69.75" customHeight="1">
      <c r="A30" s="8"/>
      <c r="B30" s="5" t="s">
        <v>259</v>
      </c>
      <c r="C30" s="6">
        <f>('РП "Содействие в охране"'!I19/'РП "Содействие в охране"'!J19)*100</f>
        <v>215</v>
      </c>
      <c r="D30" s="21" t="s">
        <v>144</v>
      </c>
      <c r="E30" s="7" t="s">
        <v>1013</v>
      </c>
      <c r="F30" s="9"/>
    </row>
    <row r="31" spans="1:6" ht="54.75" customHeight="1">
      <c r="A31" s="8"/>
      <c r="B31" s="5" t="s">
        <v>264</v>
      </c>
      <c r="C31" s="6">
        <f>('РП "Содействие в охране"'!J21*100/'РП "Содействие в охране"'!I21)</f>
        <v>86.551724137931032</v>
      </c>
      <c r="D31" s="21" t="s">
        <v>144</v>
      </c>
      <c r="E31" s="7" t="s">
        <v>133</v>
      </c>
      <c r="F31" s="9"/>
    </row>
    <row r="32" spans="1:6" ht="51.75" customHeight="1">
      <c r="A32" s="8"/>
      <c r="B32" s="5" t="s">
        <v>268</v>
      </c>
      <c r="C32" s="6">
        <f>'РП "Содействие в охране"'!J23*100/'РП "Содействие в охране"'!I23</f>
        <v>76.92307692307692</v>
      </c>
      <c r="D32" s="21" t="s">
        <v>144</v>
      </c>
      <c r="E32" s="7" t="s">
        <v>133</v>
      </c>
      <c r="F32" s="9"/>
    </row>
    <row r="33" spans="1:6" ht="63" customHeight="1">
      <c r="A33" s="66"/>
      <c r="B33" s="67" t="s">
        <v>276</v>
      </c>
      <c r="C33" s="68">
        <f>'РП "Содействие в охране"'!J27*100/'РП "Содействие в охране"'!I27</f>
        <v>126</v>
      </c>
      <c r="D33" s="69" t="s">
        <v>144</v>
      </c>
      <c r="E33" s="70" t="s">
        <v>133</v>
      </c>
      <c r="F33" s="71"/>
    </row>
    <row r="34" spans="1:6" ht="44.25" customHeight="1">
      <c r="A34" s="8"/>
      <c r="B34" s="5" t="s">
        <v>272</v>
      </c>
      <c r="C34" s="6">
        <f>'РП "Содействие в охране"'!J25*100/'РП "Содействие в охране"'!I25</f>
        <v>67.685589519650648</v>
      </c>
      <c r="D34" s="21" t="s">
        <v>144</v>
      </c>
      <c r="E34" s="7" t="s">
        <v>133</v>
      </c>
      <c r="F34" s="9"/>
    </row>
    <row r="35" spans="1:6" ht="44.25" customHeight="1">
      <c r="A35" s="119" t="s">
        <v>1046</v>
      </c>
      <c r="B35" s="120" t="s">
        <v>1047</v>
      </c>
      <c r="C35" s="144">
        <v>100</v>
      </c>
      <c r="D35" s="145"/>
      <c r="E35" s="146"/>
      <c r="F35" s="146"/>
    </row>
    <row r="36" spans="1:6" ht="78.75">
      <c r="A36" s="24" t="s">
        <v>189</v>
      </c>
      <c r="B36" s="25" t="s">
        <v>1015</v>
      </c>
      <c r="C36" s="34">
        <f>(0.5*C38)+(0.5*C40)</f>
        <v>97.058823529411768</v>
      </c>
      <c r="D36" s="26"/>
      <c r="E36" s="27"/>
      <c r="F36" s="147">
        <v>1.5</v>
      </c>
    </row>
    <row r="37" spans="1:6" ht="31.5">
      <c r="A37" s="28" t="s">
        <v>190</v>
      </c>
      <c r="B37" s="29" t="s">
        <v>150</v>
      </c>
      <c r="C37" s="7" t="s">
        <v>144</v>
      </c>
      <c r="D37" s="4"/>
      <c r="E37" s="9"/>
      <c r="F37" s="9"/>
    </row>
    <row r="38" spans="1:6" ht="31.5">
      <c r="A38" s="28" t="s">
        <v>191</v>
      </c>
      <c r="B38" s="29" t="s">
        <v>147</v>
      </c>
      <c r="C38" s="127">
        <f>AVERAGE(C39)</f>
        <v>94.117647058823522</v>
      </c>
      <c r="D38" s="4"/>
      <c r="E38" s="9"/>
      <c r="F38" s="9"/>
    </row>
    <row r="39" spans="1:6" ht="63">
      <c r="A39" s="125"/>
      <c r="B39" s="126" t="s">
        <v>404</v>
      </c>
      <c r="C39" s="124">
        <f>('РП "Содействие в защите гос.гр"'!I19/'РП "Содействие в защите гос.гр"'!J19)*100</f>
        <v>94.117647058823522</v>
      </c>
      <c r="D39" s="128" t="s">
        <v>144</v>
      </c>
      <c r="E39" s="121" t="s">
        <v>1013</v>
      </c>
      <c r="F39" s="123"/>
    </row>
    <row r="40" spans="1:6" ht="31.5">
      <c r="A40" s="119" t="s">
        <v>1048</v>
      </c>
      <c r="B40" s="120" t="s">
        <v>1047</v>
      </c>
      <c r="C40" s="144">
        <v>100</v>
      </c>
      <c r="D40" s="145"/>
      <c r="E40" s="146"/>
      <c r="F40" s="146"/>
    </row>
    <row r="41" spans="1:6" ht="94.5">
      <c r="A41" s="24" t="s">
        <v>192</v>
      </c>
      <c r="B41" s="25" t="s">
        <v>1016</v>
      </c>
      <c r="C41" s="34">
        <f>(0.5*C43)+(0.5*C50)</f>
        <v>94.166650000000004</v>
      </c>
      <c r="D41" s="27"/>
      <c r="E41" s="27"/>
      <c r="F41" s="147">
        <v>1.5</v>
      </c>
    </row>
    <row r="42" spans="1:6" ht="31.5">
      <c r="A42" s="28" t="s">
        <v>1017</v>
      </c>
      <c r="B42" s="29" t="s">
        <v>150</v>
      </c>
      <c r="C42" s="7" t="s">
        <v>144</v>
      </c>
      <c r="D42" s="4"/>
      <c r="E42" s="9"/>
      <c r="F42" s="9"/>
    </row>
    <row r="43" spans="1:6" ht="31.5">
      <c r="A43" s="28" t="s">
        <v>1018</v>
      </c>
      <c r="B43" s="29" t="s">
        <v>147</v>
      </c>
      <c r="C43" s="127">
        <f>AVERAGE(C44:C49)</f>
        <v>105</v>
      </c>
      <c r="D43" s="4"/>
      <c r="E43" s="9"/>
      <c r="F43" s="9"/>
    </row>
    <row r="44" spans="1:6" ht="51">
      <c r="A44" s="131"/>
      <c r="B44" s="130" t="s">
        <v>431</v>
      </c>
      <c r="C44" s="136">
        <f>('РП "Наркотики"'!J19*100)/'РП "Наркотики"'!I19</f>
        <v>100</v>
      </c>
      <c r="D44" s="133" t="s">
        <v>144</v>
      </c>
      <c r="E44" s="132" t="s">
        <v>133</v>
      </c>
      <c r="F44" s="131"/>
    </row>
    <row r="45" spans="1:6" ht="63.75">
      <c r="A45" s="8"/>
      <c r="B45" s="5" t="s">
        <v>435</v>
      </c>
      <c r="C45" s="6">
        <f>('РП "Наркотики"'!J21*100)/'РП "Наркотики"'!I21</f>
        <v>130</v>
      </c>
      <c r="D45" s="21" t="s">
        <v>144</v>
      </c>
      <c r="E45" s="7" t="s">
        <v>133</v>
      </c>
      <c r="F45" s="9"/>
    </row>
    <row r="46" spans="1:6" ht="63.75">
      <c r="A46" s="8"/>
      <c r="B46" s="5" t="s">
        <v>439</v>
      </c>
      <c r="C46" s="6">
        <f>'РП "Наркотики"'!J23*100/'РП "Наркотики"'!I23</f>
        <v>100</v>
      </c>
      <c r="D46" s="21" t="s">
        <v>144</v>
      </c>
      <c r="E46" s="7" t="s">
        <v>133</v>
      </c>
      <c r="F46" s="9"/>
    </row>
    <row r="47" spans="1:6" ht="63.75">
      <c r="A47" s="8"/>
      <c r="B47" s="5" t="s">
        <v>443</v>
      </c>
      <c r="C47" s="6">
        <f>('РП "Наркотики"'!J25*100)/'РП "Наркотики"'!I25</f>
        <v>100</v>
      </c>
      <c r="D47" s="21" t="s">
        <v>144</v>
      </c>
      <c r="E47" s="7" t="s">
        <v>133</v>
      </c>
      <c r="F47" s="9"/>
    </row>
    <row r="48" spans="1:6" ht="38.25">
      <c r="A48" s="66"/>
      <c r="B48" s="67" t="s">
        <v>446</v>
      </c>
      <c r="C48" s="68">
        <f>('РП "Наркотики"'!J27*100)/'РП "Наркотики"'!I27</f>
        <v>100</v>
      </c>
      <c r="D48" s="69" t="s">
        <v>144</v>
      </c>
      <c r="E48" s="70" t="s">
        <v>133</v>
      </c>
      <c r="F48" s="71"/>
    </row>
    <row r="49" spans="1:6" ht="63.75">
      <c r="A49" s="8"/>
      <c r="B49" s="5" t="s">
        <v>450</v>
      </c>
      <c r="C49" s="6">
        <f>('РП "Наркотики"'!J29*100)/'РП "Наркотики"'!I29</f>
        <v>100</v>
      </c>
      <c r="D49" s="21" t="s">
        <v>144</v>
      </c>
      <c r="E49" s="7" t="s">
        <v>133</v>
      </c>
      <c r="F49" s="9"/>
    </row>
    <row r="50" spans="1:6" ht="31.5">
      <c r="A50" s="119" t="s">
        <v>1049</v>
      </c>
      <c r="B50" s="120" t="s">
        <v>1047</v>
      </c>
      <c r="C50" s="144">
        <v>83.333299999999994</v>
      </c>
      <c r="D50" s="145"/>
      <c r="E50" s="146"/>
      <c r="F50" s="146"/>
    </row>
    <row r="51" spans="1:6" ht="78.75">
      <c r="A51" s="24" t="s">
        <v>1019</v>
      </c>
      <c r="B51" s="25" t="s">
        <v>1041</v>
      </c>
      <c r="C51" s="34">
        <f>(0.5*C53)+(0.5*C55)</f>
        <v>100</v>
      </c>
      <c r="D51" s="27"/>
      <c r="E51" s="27"/>
      <c r="F51" s="147">
        <v>1.5</v>
      </c>
    </row>
    <row r="52" spans="1:6" ht="31.5">
      <c r="A52" s="28" t="s">
        <v>1020</v>
      </c>
      <c r="B52" s="29" t="s">
        <v>150</v>
      </c>
      <c r="C52" s="7" t="s">
        <v>144</v>
      </c>
      <c r="D52" s="4"/>
      <c r="E52" s="9"/>
      <c r="F52" s="9"/>
    </row>
    <row r="53" spans="1:6" ht="31.5">
      <c r="A53" s="28" t="s">
        <v>1021</v>
      </c>
      <c r="B53" s="29" t="s">
        <v>147</v>
      </c>
      <c r="C53" s="6">
        <f>AVERAGE(C54)</f>
        <v>100</v>
      </c>
      <c r="D53" s="4"/>
      <c r="E53" s="9"/>
      <c r="F53" s="9"/>
    </row>
    <row r="54" spans="1:6" ht="102">
      <c r="A54" s="129"/>
      <c r="B54" s="130" t="s">
        <v>564</v>
      </c>
      <c r="C54" s="135">
        <f>('РА "Антикоррупция"'!J19*100)/'РА "Антикоррупция"'!I19</f>
        <v>100</v>
      </c>
      <c r="D54" s="133" t="s">
        <v>144</v>
      </c>
      <c r="E54" s="134" t="s">
        <v>133</v>
      </c>
      <c r="F54" s="129"/>
    </row>
    <row r="55" spans="1:6" ht="31.5">
      <c r="A55" s="119" t="s">
        <v>1050</v>
      </c>
      <c r="B55" s="120" t="s">
        <v>1047</v>
      </c>
      <c r="C55" s="144">
        <v>100</v>
      </c>
      <c r="D55" s="145"/>
      <c r="E55" s="146"/>
      <c r="F55" s="146"/>
    </row>
    <row r="56" spans="1:6" ht="126">
      <c r="A56" s="24" t="s">
        <v>1022</v>
      </c>
      <c r="B56" s="25" t="s">
        <v>1028</v>
      </c>
      <c r="C56" s="34">
        <f>(0.5*C58)+(0.5*C61)</f>
        <v>100</v>
      </c>
      <c r="D56" s="27"/>
      <c r="E56" s="27"/>
      <c r="F56" s="147">
        <v>1.5</v>
      </c>
    </row>
    <row r="57" spans="1:6" ht="31.5">
      <c r="A57" s="28" t="s">
        <v>1023</v>
      </c>
      <c r="B57" s="29" t="s">
        <v>150</v>
      </c>
      <c r="C57" s="7" t="s">
        <v>144</v>
      </c>
      <c r="D57" s="4"/>
      <c r="E57" s="9"/>
      <c r="F57" s="9"/>
    </row>
    <row r="58" spans="1:6" ht="31.5">
      <c r="A58" s="28" t="s">
        <v>1024</v>
      </c>
      <c r="B58" s="29" t="s">
        <v>147</v>
      </c>
      <c r="C58" s="127">
        <f>AVERAGE(C59:C60)</f>
        <v>100</v>
      </c>
      <c r="D58" s="4"/>
      <c r="E58" s="9"/>
      <c r="F58" s="9"/>
    </row>
    <row r="59" spans="1:6" ht="102">
      <c r="A59" s="129"/>
      <c r="B59" s="130" t="s">
        <v>582</v>
      </c>
      <c r="C59" s="135">
        <f>('РП "Обеспечение открытости"'!J19*100)/'РП "Обеспечение открытости"'!I19</f>
        <v>100</v>
      </c>
      <c r="D59" s="133" t="s">
        <v>144</v>
      </c>
      <c r="E59" s="134" t="s">
        <v>133</v>
      </c>
      <c r="F59" s="132"/>
    </row>
    <row r="60" spans="1:6" ht="51">
      <c r="A60" s="8"/>
      <c r="B60" s="5" t="s">
        <v>585</v>
      </c>
      <c r="C60" s="6">
        <f>('РП "Обеспечение открытости"'!J21*100)/'РП "Обеспечение открытости"'!I21</f>
        <v>100</v>
      </c>
      <c r="D60" s="21" t="s">
        <v>144</v>
      </c>
      <c r="E60" s="7" t="s">
        <v>133</v>
      </c>
      <c r="F60" s="9"/>
    </row>
    <row r="61" spans="1:6" ht="31.5">
      <c r="A61" s="119" t="s">
        <v>1051</v>
      </c>
      <c r="B61" s="120" t="s">
        <v>1047</v>
      </c>
      <c r="C61" s="144">
        <v>100</v>
      </c>
      <c r="D61" s="145"/>
      <c r="E61" s="146"/>
      <c r="F61" s="146"/>
    </row>
    <row r="62" spans="1:6" ht="47.25">
      <c r="A62" s="24" t="s">
        <v>1025</v>
      </c>
      <c r="B62" s="25" t="s">
        <v>1069</v>
      </c>
      <c r="C62" s="34">
        <f>(0.5*C64)+(0.5*C66)</f>
        <v>121.28333333333333</v>
      </c>
      <c r="D62" s="27"/>
      <c r="E62" s="27"/>
      <c r="F62" s="35">
        <v>1</v>
      </c>
    </row>
    <row r="63" spans="1:6" ht="31.5">
      <c r="A63" s="28" t="s">
        <v>1026</v>
      </c>
      <c r="B63" s="29" t="s">
        <v>150</v>
      </c>
      <c r="C63" s="7" t="s">
        <v>144</v>
      </c>
      <c r="D63" s="4"/>
      <c r="E63" s="9"/>
      <c r="F63" s="9"/>
    </row>
    <row r="64" spans="1:6" ht="31.5">
      <c r="A64" s="28" t="s">
        <v>1027</v>
      </c>
      <c r="B64" s="29" t="s">
        <v>147</v>
      </c>
      <c r="C64" s="6">
        <f>AVERAGE(C65)</f>
        <v>142.56666666666666</v>
      </c>
      <c r="D64" s="4"/>
      <c r="E64" s="9"/>
      <c r="F64" s="9"/>
    </row>
    <row r="65" spans="1:6" ht="51">
      <c r="A65" s="129"/>
      <c r="B65" s="130" t="s">
        <v>618</v>
      </c>
      <c r="C65" s="136">
        <f>(4277*100)/3000</f>
        <v>142.56666666666666</v>
      </c>
      <c r="D65" s="133" t="s">
        <v>144</v>
      </c>
      <c r="E65" s="134" t="s">
        <v>133</v>
      </c>
      <c r="F65" s="129"/>
    </row>
    <row r="66" spans="1:6" ht="31.5">
      <c r="A66" s="119" t="s">
        <v>1052</v>
      </c>
      <c r="B66" s="120" t="s">
        <v>1047</v>
      </c>
      <c r="C66" s="144">
        <v>100</v>
      </c>
      <c r="D66" s="145"/>
      <c r="E66" s="146"/>
      <c r="F66" s="146"/>
    </row>
    <row r="67" spans="1:6" ht="63">
      <c r="A67" s="24" t="s">
        <v>1029</v>
      </c>
      <c r="B67" s="25" t="s">
        <v>1070</v>
      </c>
      <c r="C67" s="34">
        <f>(0.5*C69)+(0.5*C71)</f>
        <v>100</v>
      </c>
      <c r="D67" s="27"/>
      <c r="E67" s="27"/>
      <c r="F67" s="35">
        <v>1</v>
      </c>
    </row>
    <row r="68" spans="1:6" ht="31.5">
      <c r="A68" s="28" t="s">
        <v>1030</v>
      </c>
      <c r="B68" s="29" t="s">
        <v>150</v>
      </c>
      <c r="C68" s="7" t="s">
        <v>144</v>
      </c>
      <c r="D68" s="4"/>
      <c r="E68" s="9"/>
      <c r="F68" s="9"/>
    </row>
    <row r="69" spans="1:6" ht="31.5">
      <c r="A69" s="28" t="s">
        <v>1031</v>
      </c>
      <c r="B69" s="29" t="s">
        <v>147</v>
      </c>
      <c r="C69" s="127">
        <f>AVERAGE(C70)</f>
        <v>100</v>
      </c>
      <c r="D69" s="4"/>
      <c r="E69" s="9"/>
      <c r="F69" s="9"/>
    </row>
    <row r="70" spans="1:6" ht="76.5">
      <c r="A70" s="129"/>
      <c r="B70" s="130" t="s">
        <v>643</v>
      </c>
      <c r="C70" s="135">
        <f>('КПМ "Администр.правонар"'!K19*100)/'КПМ "Администр.правонар"'!J19</f>
        <v>100</v>
      </c>
      <c r="D70" s="133" t="s">
        <v>144</v>
      </c>
      <c r="E70" s="134" t="s">
        <v>133</v>
      </c>
      <c r="F70" s="129"/>
    </row>
    <row r="71" spans="1:6" ht="31.5">
      <c r="A71" s="119" t="s">
        <v>1053</v>
      </c>
      <c r="B71" s="120" t="s">
        <v>1047</v>
      </c>
      <c r="C71" s="144">
        <v>100</v>
      </c>
      <c r="D71" s="145"/>
      <c r="E71" s="146"/>
      <c r="F71" s="146"/>
    </row>
    <row r="72" spans="1:6" ht="47.25">
      <c r="A72" s="24" t="s">
        <v>1032</v>
      </c>
      <c r="B72" s="25" t="s">
        <v>1071</v>
      </c>
      <c r="C72" s="34">
        <f>(0.5*C74)+(0.5*C76)</f>
        <v>105.1219512195122</v>
      </c>
      <c r="D72" s="27"/>
      <c r="E72" s="27"/>
      <c r="F72" s="35">
        <v>1</v>
      </c>
    </row>
    <row r="73" spans="1:6" ht="31.5">
      <c r="A73" s="28" t="s">
        <v>1035</v>
      </c>
      <c r="B73" s="29" t="s">
        <v>150</v>
      </c>
      <c r="C73" s="7" t="s">
        <v>144</v>
      </c>
      <c r="D73" s="4"/>
      <c r="E73" s="9"/>
      <c r="F73" s="9"/>
    </row>
    <row r="74" spans="1:6" ht="31.5">
      <c r="A74" s="28" t="s">
        <v>1036</v>
      </c>
      <c r="B74" s="29" t="s">
        <v>147</v>
      </c>
      <c r="C74" s="127">
        <f>AVERAGE(C75)</f>
        <v>110.2439024390244</v>
      </c>
      <c r="D74" s="4"/>
      <c r="E74" s="9"/>
      <c r="F74" s="9"/>
    </row>
    <row r="75" spans="1:6" ht="76.5">
      <c r="A75" s="129"/>
      <c r="B75" s="130" t="s">
        <v>746</v>
      </c>
      <c r="C75" s="135">
        <f>('КПМ "Оценка уровня коррупции"'!K19*100)/'КПМ "Оценка уровня коррупции"'!J19</f>
        <v>110.2439024390244</v>
      </c>
      <c r="D75" s="133" t="s">
        <v>144</v>
      </c>
      <c r="E75" s="134" t="s">
        <v>133</v>
      </c>
      <c r="F75" s="129"/>
    </row>
    <row r="76" spans="1:6" ht="31.5">
      <c r="A76" s="119" t="s">
        <v>1054</v>
      </c>
      <c r="B76" s="120" t="s">
        <v>1047</v>
      </c>
      <c r="C76" s="144">
        <v>100</v>
      </c>
      <c r="D76" s="145"/>
      <c r="E76" s="146"/>
      <c r="F76" s="146"/>
    </row>
    <row r="77" spans="1:6" ht="63">
      <c r="A77" s="24" t="s">
        <v>1033</v>
      </c>
      <c r="B77" s="25" t="s">
        <v>1072</v>
      </c>
      <c r="C77" s="34">
        <f>(0.5*C79)+(0.5*C81)</f>
        <v>100</v>
      </c>
      <c r="D77" s="27"/>
      <c r="E77" s="27"/>
      <c r="F77" s="35">
        <v>1</v>
      </c>
    </row>
    <row r="78" spans="1:6" ht="31.5">
      <c r="A78" s="28" t="s">
        <v>1037</v>
      </c>
      <c r="B78" s="29" t="s">
        <v>150</v>
      </c>
      <c r="C78" s="7" t="s">
        <v>144</v>
      </c>
      <c r="D78" s="4"/>
      <c r="E78" s="9"/>
      <c r="F78" s="9"/>
    </row>
    <row r="79" spans="1:6" ht="31.5">
      <c r="A79" s="28" t="s">
        <v>1038</v>
      </c>
      <c r="B79" s="29" t="s">
        <v>147</v>
      </c>
      <c r="C79" s="127">
        <f>AVERAGE(C80)</f>
        <v>100</v>
      </c>
      <c r="D79" s="4"/>
      <c r="E79" s="9"/>
      <c r="F79" s="9"/>
    </row>
    <row r="80" spans="1:6" ht="76.5">
      <c r="A80" s="129"/>
      <c r="B80" s="130" t="s">
        <v>786</v>
      </c>
      <c r="C80" s="135">
        <f>('КПМ "Регистр"'!K19*100)/'КПМ "Регистр"'!J19</f>
        <v>100</v>
      </c>
      <c r="D80" s="133" t="s">
        <v>144</v>
      </c>
      <c r="E80" s="134" t="s">
        <v>133</v>
      </c>
      <c r="F80" s="129"/>
    </row>
    <row r="81" spans="1:6" ht="31.5">
      <c r="A81" s="119" t="s">
        <v>1055</v>
      </c>
      <c r="B81" s="120" t="s">
        <v>1047</v>
      </c>
      <c r="C81" s="144">
        <v>100</v>
      </c>
      <c r="D81" s="145"/>
      <c r="E81" s="146"/>
      <c r="F81" s="146"/>
    </row>
    <row r="82" spans="1:6" ht="94.5">
      <c r="A82" s="24" t="s">
        <v>1034</v>
      </c>
      <c r="B82" s="25" t="s">
        <v>1073</v>
      </c>
      <c r="C82" s="34">
        <f>(0.5*C84)+(0.5*C88)</f>
        <v>106.97222222222223</v>
      </c>
      <c r="D82" s="27"/>
      <c r="E82" s="27"/>
      <c r="F82" s="35">
        <v>1</v>
      </c>
    </row>
    <row r="83" spans="1:6" ht="31.5">
      <c r="A83" s="28" t="s">
        <v>1039</v>
      </c>
      <c r="B83" s="29" t="s">
        <v>150</v>
      </c>
      <c r="C83" s="7" t="s">
        <v>144</v>
      </c>
      <c r="D83" s="4"/>
      <c r="E83" s="9"/>
      <c r="F83" s="9"/>
    </row>
    <row r="84" spans="1:6" ht="31.5">
      <c r="A84" s="28" t="s">
        <v>1040</v>
      </c>
      <c r="B84" s="29" t="s">
        <v>147</v>
      </c>
      <c r="C84" s="127">
        <f>AVERAGE(C85:C87)</f>
        <v>113.94444444444444</v>
      </c>
      <c r="D84" s="4"/>
      <c r="E84" s="9"/>
      <c r="F84" s="9"/>
    </row>
    <row r="85" spans="1:6" ht="38.25">
      <c r="A85" s="129"/>
      <c r="B85" s="130" t="s">
        <v>924</v>
      </c>
      <c r="C85" s="135">
        <f>(122675*100)/105000</f>
        <v>116.83333333333333</v>
      </c>
      <c r="D85" s="133" t="s">
        <v>144</v>
      </c>
      <c r="E85" s="134" t="s">
        <v>133</v>
      </c>
      <c r="F85" s="129"/>
    </row>
    <row r="86" spans="1:6" ht="38.25">
      <c r="A86" s="129"/>
      <c r="B86" s="130" t="s">
        <v>929</v>
      </c>
      <c r="C86" s="135">
        <f>('КПМ "Обеспечение функц"'!K21*100)/'КПМ "Обеспечение функц"'!J21</f>
        <v>125</v>
      </c>
      <c r="D86" s="133" t="s">
        <v>144</v>
      </c>
      <c r="E86" s="134" t="s">
        <v>133</v>
      </c>
      <c r="F86" s="129"/>
    </row>
    <row r="87" spans="1:6" ht="51">
      <c r="A87" s="129"/>
      <c r="B87" s="130" t="s">
        <v>932</v>
      </c>
      <c r="C87" s="135">
        <f>('КПМ "Обеспечение функц"'!K23*100)/'КПМ "Обеспечение функц"'!J23</f>
        <v>100</v>
      </c>
      <c r="D87" s="133" t="s">
        <v>144</v>
      </c>
      <c r="E87" s="134" t="s">
        <v>133</v>
      </c>
      <c r="F87" s="129"/>
    </row>
    <row r="88" spans="1:6" ht="31.5">
      <c r="A88" s="119" t="s">
        <v>1056</v>
      </c>
      <c r="B88" s="120" t="s">
        <v>1047</v>
      </c>
      <c r="C88" s="144">
        <v>100</v>
      </c>
      <c r="D88" s="145"/>
      <c r="E88" s="146"/>
      <c r="F88" s="146"/>
    </row>
    <row r="89" spans="1:6" ht="110.25">
      <c r="A89" s="24" t="s">
        <v>1057</v>
      </c>
      <c r="B89" s="25" t="s">
        <v>1074</v>
      </c>
      <c r="C89" s="34">
        <f>(0.5*C91)+(0.5*C93)</f>
        <v>100</v>
      </c>
      <c r="D89" s="27"/>
      <c r="E89" s="27"/>
      <c r="F89" s="35">
        <v>1</v>
      </c>
    </row>
    <row r="90" spans="1:6" ht="31.5">
      <c r="A90" s="28" t="s">
        <v>1058</v>
      </c>
      <c r="B90" s="29" t="s">
        <v>150</v>
      </c>
      <c r="C90" s="7" t="s">
        <v>144</v>
      </c>
      <c r="D90" s="4"/>
      <c r="E90" s="9"/>
      <c r="F90" s="9"/>
    </row>
    <row r="91" spans="1:6" ht="31.5">
      <c r="A91" s="28" t="s">
        <v>1059</v>
      </c>
      <c r="B91" s="29" t="s">
        <v>147</v>
      </c>
      <c r="C91" s="127">
        <f>AVERAGE(C92)</f>
        <v>100</v>
      </c>
      <c r="D91" s="4"/>
      <c r="E91" s="9"/>
      <c r="F91" s="9"/>
    </row>
    <row r="92" spans="1:6" ht="38.25">
      <c r="A92" s="129"/>
      <c r="B92" s="130" t="s">
        <v>977</v>
      </c>
      <c r="C92" s="135">
        <f>('КПМ "Подготовка населения"'!K19*100)/'КПМ "Подготовка населения"'!J19</f>
        <v>100</v>
      </c>
      <c r="D92" s="133" t="s">
        <v>144</v>
      </c>
      <c r="E92" s="134" t="s">
        <v>133</v>
      </c>
      <c r="F92" s="129"/>
    </row>
    <row r="93" spans="1:6" ht="31.5">
      <c r="A93" s="119" t="s">
        <v>1060</v>
      </c>
      <c r="B93" s="120" t="s">
        <v>1047</v>
      </c>
      <c r="C93" s="144">
        <v>100</v>
      </c>
      <c r="D93" s="145"/>
      <c r="E93" s="146"/>
      <c r="F93" s="146"/>
    </row>
    <row r="94" spans="1:6" ht="63">
      <c r="A94" s="24" t="s">
        <v>1061</v>
      </c>
      <c r="B94" s="25" t="s">
        <v>1075</v>
      </c>
      <c r="C94" s="34">
        <f>(0.5*C96)+(0.5*C100)</f>
        <v>88.725754734803516</v>
      </c>
      <c r="D94" s="27"/>
      <c r="E94" s="27"/>
      <c r="F94" s="35">
        <v>1</v>
      </c>
    </row>
    <row r="95" spans="1:6" ht="31.5">
      <c r="A95" s="28" t="s">
        <v>1062</v>
      </c>
      <c r="B95" s="29" t="s">
        <v>150</v>
      </c>
      <c r="C95" s="7" t="s">
        <v>144</v>
      </c>
      <c r="D95" s="4"/>
      <c r="E95" s="9"/>
      <c r="F95" s="9"/>
    </row>
    <row r="96" spans="1:6" ht="31.5">
      <c r="A96" s="28" t="s">
        <v>1063</v>
      </c>
      <c r="B96" s="29" t="s">
        <v>147</v>
      </c>
      <c r="C96" s="127">
        <f>AVERAGE(C97:C99)</f>
        <v>99.673809469607036</v>
      </c>
      <c r="D96" s="4"/>
      <c r="E96" s="9"/>
      <c r="F96" s="9"/>
    </row>
    <row r="97" spans="1:6" ht="38.25">
      <c r="A97" s="129"/>
      <c r="B97" s="130" t="s">
        <v>809</v>
      </c>
      <c r="C97" s="135">
        <f>('КПМ "Повышение уровня защиты"'!K19*100)/'КПМ "Повышение уровня защиты"'!J19</f>
        <v>106.45161290322581</v>
      </c>
      <c r="D97" s="133" t="s">
        <v>144</v>
      </c>
      <c r="E97" s="134" t="s">
        <v>133</v>
      </c>
      <c r="F97" s="129"/>
    </row>
    <row r="98" spans="1:6" ht="25.5">
      <c r="A98" s="129"/>
      <c r="B98" s="130" t="s">
        <v>813</v>
      </c>
      <c r="C98" s="135">
        <f>('КПМ "Повышение уровня защиты"'!K20*100)/'КПМ "Повышение уровня защиты"'!J20</f>
        <v>92.307692307692307</v>
      </c>
      <c r="D98" s="133" t="s">
        <v>144</v>
      </c>
      <c r="E98" s="134" t="s">
        <v>133</v>
      </c>
      <c r="F98" s="129"/>
    </row>
    <row r="99" spans="1:6" ht="38.25">
      <c r="A99" s="129"/>
      <c r="B99" s="130" t="s">
        <v>816</v>
      </c>
      <c r="C99" s="135">
        <f>('КПМ "Повышение уровня защиты"'!K22*100)/'КПМ "Повышение уровня защиты"'!J22</f>
        <v>100.26212319790302</v>
      </c>
      <c r="D99" s="133" t="s">
        <v>144</v>
      </c>
      <c r="E99" s="134" t="s">
        <v>133</v>
      </c>
      <c r="F99" s="129"/>
    </row>
    <row r="100" spans="1:6" ht="31.5">
      <c r="A100" s="119" t="s">
        <v>1064</v>
      </c>
      <c r="B100" s="120" t="s">
        <v>1047</v>
      </c>
      <c r="C100" s="144">
        <v>77.777699999999996</v>
      </c>
      <c r="D100" s="145"/>
      <c r="E100" s="146"/>
      <c r="F100" s="146"/>
    </row>
    <row r="101" spans="1:6" ht="63">
      <c r="A101" s="24" t="s">
        <v>1065</v>
      </c>
      <c r="B101" s="25" t="s">
        <v>1076</v>
      </c>
      <c r="C101" s="34">
        <f>(0.5*C103)+(0.5*C105)</f>
        <v>102.42537313432837</v>
      </c>
      <c r="D101" s="27"/>
      <c r="E101" s="27"/>
      <c r="F101" s="35">
        <v>1</v>
      </c>
    </row>
    <row r="102" spans="1:6" ht="31.5">
      <c r="A102" s="28" t="s">
        <v>1066</v>
      </c>
      <c r="B102" s="29" t="s">
        <v>150</v>
      </c>
      <c r="C102" s="134" t="s">
        <v>144</v>
      </c>
      <c r="D102" s="141"/>
      <c r="E102" s="129"/>
      <c r="F102" s="129"/>
    </row>
    <row r="103" spans="1:6" ht="31.5">
      <c r="A103" s="28" t="s">
        <v>1067</v>
      </c>
      <c r="B103" s="29" t="s">
        <v>147</v>
      </c>
      <c r="C103" s="142">
        <f>AVERAGE(C104)</f>
        <v>104.85074626865672</v>
      </c>
      <c r="D103" s="141"/>
      <c r="E103" s="129"/>
      <c r="F103" s="129"/>
    </row>
    <row r="104" spans="1:6" ht="63.75">
      <c r="A104" s="129"/>
      <c r="B104" s="130" t="s">
        <v>690</v>
      </c>
      <c r="C104" s="135">
        <f>('КПМ "Профилактика наруш"'!K19*100)/'КПМ "Профилактика наруш"'!J19</f>
        <v>104.85074626865672</v>
      </c>
      <c r="D104" s="133" t="s">
        <v>144</v>
      </c>
      <c r="E104" s="134" t="s">
        <v>133</v>
      </c>
      <c r="F104" s="129"/>
    </row>
    <row r="105" spans="1:6" ht="31.5">
      <c r="A105" s="119" t="s">
        <v>1068</v>
      </c>
      <c r="B105" s="120" t="s">
        <v>1047</v>
      </c>
      <c r="C105" s="144">
        <v>100</v>
      </c>
      <c r="D105" s="145"/>
      <c r="E105" s="146"/>
      <c r="F105" s="146"/>
    </row>
    <row r="106" spans="1:6" ht="110.25">
      <c r="A106" s="148" t="s">
        <v>1078</v>
      </c>
      <c r="B106" s="149" t="s">
        <v>1082</v>
      </c>
      <c r="C106" s="150">
        <f>C109</f>
        <v>100</v>
      </c>
      <c r="D106" s="151"/>
      <c r="E106" s="152"/>
      <c r="F106" s="153">
        <v>1</v>
      </c>
    </row>
    <row r="107" spans="1:6" ht="31.5">
      <c r="A107" s="119" t="s">
        <v>1079</v>
      </c>
      <c r="B107" s="120" t="s">
        <v>150</v>
      </c>
      <c r="C107" s="121" t="s">
        <v>1077</v>
      </c>
      <c r="D107" s="122"/>
      <c r="E107" s="123"/>
      <c r="F107" s="123"/>
    </row>
    <row r="108" spans="1:6" ht="31.5">
      <c r="A108" s="119" t="s">
        <v>1080</v>
      </c>
      <c r="B108" s="120" t="s">
        <v>147</v>
      </c>
      <c r="C108" s="121" t="s">
        <v>22</v>
      </c>
      <c r="D108" s="122"/>
      <c r="E108" s="123"/>
      <c r="F108" s="123"/>
    </row>
    <row r="109" spans="1:6" ht="31.5">
      <c r="A109" s="119" t="s">
        <v>1081</v>
      </c>
      <c r="B109" s="120" t="s">
        <v>1047</v>
      </c>
      <c r="C109" s="143">
        <v>100</v>
      </c>
      <c r="D109" s="123"/>
      <c r="E109" s="123"/>
      <c r="F109" s="123"/>
    </row>
  </sheetData>
  <mergeCells count="9">
    <mergeCell ref="A1:F1"/>
    <mergeCell ref="A13:B13"/>
    <mergeCell ref="A14:B14"/>
    <mergeCell ref="D10:F10"/>
    <mergeCell ref="A12:B12"/>
    <mergeCell ref="C10:C11"/>
    <mergeCell ref="B10:B11"/>
    <mergeCell ref="A10:A11"/>
    <mergeCell ref="A4:A7"/>
  </mergeCells>
  <pageMargins left="0.7" right="0.7" top="0.75" bottom="0.75" header="0.3" footer="0.3"/>
  <pageSetup paperSize="9" scale="6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4835E6-9288-4336-B570-68367C42B143}">
  <dimension ref="B1:X253"/>
  <sheetViews>
    <sheetView topLeftCell="A52" workbookViewId="0">
      <selection activeCell="J69" sqref="J69"/>
    </sheetView>
  </sheetViews>
  <sheetFormatPr defaultRowHeight="15"/>
  <cols>
    <col min="9" max="9" width="14.7109375" customWidth="1"/>
    <col min="10" max="10" width="13.7109375" customWidth="1"/>
    <col min="11" max="11" width="15" customWidth="1"/>
    <col min="12" max="12" width="11.28515625" customWidth="1"/>
    <col min="13" max="13" width="12" customWidth="1"/>
  </cols>
  <sheetData>
    <row r="1" spans="2:21" ht="15.75">
      <c r="B1" s="47"/>
      <c r="C1" s="47"/>
      <c r="D1" s="84"/>
      <c r="E1" s="84"/>
      <c r="F1" s="47"/>
      <c r="G1" s="47"/>
      <c r="H1" s="47"/>
      <c r="I1" s="47"/>
      <c r="J1" s="47"/>
      <c r="K1" s="84"/>
      <c r="L1" s="84"/>
      <c r="M1" s="47"/>
      <c r="N1" s="85"/>
      <c r="O1" s="85"/>
      <c r="P1" s="85"/>
      <c r="Q1" s="85"/>
      <c r="R1" s="85"/>
      <c r="S1" s="85"/>
      <c r="T1" s="85"/>
      <c r="U1" s="85"/>
    </row>
    <row r="2" spans="2:21" ht="15.75">
      <c r="B2" s="47"/>
      <c r="C2" s="47"/>
      <c r="D2" s="84"/>
      <c r="E2" s="84"/>
      <c r="F2" s="47"/>
      <c r="G2" s="47"/>
      <c r="H2" s="47"/>
      <c r="I2" s="47"/>
      <c r="J2" s="47"/>
      <c r="K2" s="84"/>
      <c r="L2" s="84"/>
      <c r="M2" s="47"/>
      <c r="N2" s="86" t="s">
        <v>0</v>
      </c>
      <c r="O2" s="86"/>
      <c r="P2" s="86"/>
      <c r="Q2" s="86"/>
      <c r="R2" s="86"/>
      <c r="S2" s="86"/>
      <c r="T2" s="86"/>
      <c r="U2" s="86"/>
    </row>
    <row r="3" spans="2:21" ht="15.75">
      <c r="B3" s="47"/>
      <c r="C3" s="47"/>
      <c r="D3" s="84"/>
      <c r="E3" s="84"/>
      <c r="F3" s="47"/>
      <c r="G3" s="47"/>
      <c r="H3" s="47"/>
      <c r="I3" s="47"/>
      <c r="J3" s="47"/>
      <c r="K3" s="84"/>
      <c r="L3" s="84"/>
      <c r="M3" s="47"/>
      <c r="N3" s="86" t="s">
        <v>1</v>
      </c>
      <c r="O3" s="86"/>
      <c r="P3" s="86"/>
      <c r="Q3" s="86"/>
      <c r="R3" s="86"/>
      <c r="S3" s="86"/>
      <c r="T3" s="86"/>
      <c r="U3" s="86"/>
    </row>
    <row r="4" spans="2:21" ht="15.75">
      <c r="B4" s="47"/>
      <c r="C4" s="47"/>
      <c r="D4" s="84"/>
      <c r="E4" s="84"/>
      <c r="F4" s="47"/>
      <c r="G4" s="47"/>
      <c r="H4" s="47"/>
      <c r="I4" s="47"/>
      <c r="J4" s="47"/>
      <c r="K4" s="84"/>
      <c r="L4" s="84"/>
      <c r="M4" s="47"/>
      <c r="N4" s="89" t="s">
        <v>193</v>
      </c>
      <c r="O4" s="89"/>
      <c r="P4" s="89"/>
      <c r="Q4" s="89"/>
      <c r="R4" s="89"/>
      <c r="S4" s="89"/>
      <c r="T4" s="89"/>
      <c r="U4" s="89"/>
    </row>
    <row r="5" spans="2:21" ht="15.75">
      <c r="B5" s="47"/>
      <c r="C5" s="47"/>
      <c r="D5" s="84"/>
      <c r="E5" s="84"/>
      <c r="F5" s="47"/>
      <c r="G5" s="47"/>
      <c r="H5" s="47"/>
      <c r="I5" s="47"/>
      <c r="J5" s="47"/>
      <c r="K5" s="84"/>
      <c r="L5" s="84"/>
      <c r="M5" s="47"/>
      <c r="N5" s="48"/>
      <c r="O5" s="87" t="s">
        <v>2</v>
      </c>
      <c r="P5" s="87"/>
      <c r="Q5" s="87"/>
      <c r="R5" s="87"/>
      <c r="S5" s="87"/>
      <c r="T5" s="88"/>
      <c r="U5" s="88"/>
    </row>
    <row r="6" spans="2:21" ht="15.75">
      <c r="B6" s="47"/>
      <c r="C6" s="47"/>
      <c r="D6" s="84"/>
      <c r="E6" s="84"/>
      <c r="F6" s="47"/>
      <c r="G6" s="47"/>
      <c r="H6" s="47"/>
      <c r="I6" s="47"/>
      <c r="J6" s="47"/>
      <c r="K6" s="84"/>
      <c r="L6" s="84"/>
      <c r="M6" s="47"/>
      <c r="N6" s="89" t="s">
        <v>194</v>
      </c>
      <c r="O6" s="89"/>
      <c r="P6" s="89"/>
      <c r="Q6" s="89"/>
      <c r="R6" s="89"/>
      <c r="S6" s="89"/>
      <c r="T6" s="89"/>
      <c r="U6" s="89"/>
    </row>
    <row r="7" spans="2:21" ht="15.75">
      <c r="B7" s="47"/>
      <c r="C7" s="47"/>
      <c r="D7" s="84"/>
      <c r="E7" s="84"/>
      <c r="F7" s="47"/>
      <c r="G7" s="47"/>
      <c r="H7" s="47"/>
      <c r="I7" s="47"/>
      <c r="J7" s="47"/>
      <c r="K7" s="84"/>
      <c r="L7" s="84"/>
      <c r="M7" s="47"/>
      <c r="N7" s="89" t="s">
        <v>195</v>
      </c>
      <c r="O7" s="89"/>
      <c r="P7" s="89"/>
      <c r="Q7" s="89"/>
      <c r="R7" s="89"/>
      <c r="S7" s="89"/>
      <c r="T7" s="89"/>
      <c r="U7" s="89"/>
    </row>
    <row r="8" spans="2:21" ht="15.75">
      <c r="B8" s="47"/>
      <c r="C8" s="47"/>
      <c r="D8" s="84"/>
      <c r="E8" s="84"/>
      <c r="F8" s="47"/>
      <c r="G8" s="47"/>
      <c r="H8" s="47"/>
      <c r="I8" s="47"/>
      <c r="J8" s="47"/>
      <c r="K8" s="84"/>
      <c r="L8" s="84"/>
      <c r="M8" s="47"/>
      <c r="N8" s="89" t="s">
        <v>196</v>
      </c>
      <c r="O8" s="89"/>
      <c r="P8" s="89"/>
      <c r="Q8" s="89"/>
      <c r="R8" s="89"/>
      <c r="S8" s="89"/>
      <c r="T8" s="89"/>
      <c r="U8" s="89"/>
    </row>
    <row r="9" spans="2:21" ht="15.75">
      <c r="B9" s="47"/>
      <c r="C9" s="47"/>
      <c r="D9" s="84"/>
      <c r="E9" s="84"/>
      <c r="F9" s="47"/>
      <c r="G9" s="47"/>
      <c r="H9" s="47"/>
      <c r="I9" s="47"/>
      <c r="J9" s="47"/>
      <c r="K9" s="84"/>
      <c r="L9" s="84"/>
      <c r="M9" s="47"/>
      <c r="N9" s="89" t="s">
        <v>197</v>
      </c>
      <c r="O9" s="89"/>
      <c r="P9" s="89"/>
      <c r="Q9" s="89"/>
      <c r="R9" s="89"/>
      <c r="S9" s="89"/>
      <c r="T9" s="89"/>
      <c r="U9" s="89"/>
    </row>
    <row r="10" spans="2:21" ht="15.75">
      <c r="B10" s="47"/>
      <c r="C10" s="47"/>
      <c r="D10" s="84"/>
      <c r="E10" s="84"/>
      <c r="F10" s="47"/>
      <c r="G10" s="47"/>
      <c r="H10" s="47"/>
      <c r="I10" s="47"/>
      <c r="J10" s="47"/>
      <c r="K10" s="84"/>
      <c r="L10" s="84"/>
      <c r="M10" s="47"/>
      <c r="N10" s="86"/>
      <c r="O10" s="86"/>
      <c r="P10" s="86"/>
      <c r="Q10" s="86"/>
      <c r="R10" s="86"/>
      <c r="S10" s="86"/>
      <c r="T10" s="86"/>
      <c r="U10" s="86"/>
    </row>
    <row r="11" spans="2:21" ht="15.75">
      <c r="B11" s="47"/>
      <c r="C11" s="47"/>
      <c r="D11" s="84"/>
      <c r="E11" s="84"/>
      <c r="F11" s="47"/>
      <c r="G11" s="47"/>
      <c r="H11" s="47"/>
      <c r="I11" s="47"/>
      <c r="J11" s="47"/>
      <c r="K11" s="84"/>
      <c r="L11" s="84"/>
      <c r="M11" s="47"/>
      <c r="N11" s="86" t="s">
        <v>0</v>
      </c>
      <c r="O11" s="86"/>
      <c r="P11" s="86"/>
      <c r="Q11" s="86"/>
      <c r="R11" s="86"/>
      <c r="S11" s="86"/>
      <c r="T11" s="86"/>
      <c r="U11" s="86"/>
    </row>
    <row r="12" spans="2:21" ht="15.75">
      <c r="B12" s="47"/>
      <c r="C12" s="47"/>
      <c r="D12" s="84"/>
      <c r="E12" s="84"/>
      <c r="F12" s="47"/>
      <c r="G12" s="47"/>
      <c r="H12" s="47"/>
      <c r="I12" s="47"/>
      <c r="J12" s="47"/>
      <c r="K12" s="84"/>
      <c r="L12" s="84"/>
      <c r="M12" s="47"/>
      <c r="N12" s="86" t="s">
        <v>1</v>
      </c>
      <c r="O12" s="86"/>
      <c r="P12" s="86"/>
      <c r="Q12" s="86"/>
      <c r="R12" s="86"/>
      <c r="S12" s="86"/>
      <c r="T12" s="86"/>
      <c r="U12" s="86"/>
    </row>
    <row r="13" spans="2:21" ht="15.75">
      <c r="B13" s="47"/>
      <c r="C13" s="47"/>
      <c r="D13" s="84"/>
      <c r="E13" s="84"/>
      <c r="F13" s="47"/>
      <c r="G13" s="47"/>
      <c r="H13" s="47"/>
      <c r="I13" s="47"/>
      <c r="J13" s="47"/>
      <c r="K13" s="84"/>
      <c r="L13" s="84"/>
      <c r="M13" s="47"/>
      <c r="N13" s="89" t="s">
        <v>198</v>
      </c>
      <c r="O13" s="89"/>
      <c r="P13" s="89"/>
      <c r="Q13" s="89"/>
      <c r="R13" s="89"/>
      <c r="S13" s="89"/>
      <c r="T13" s="89"/>
      <c r="U13" s="89"/>
    </row>
    <row r="14" spans="2:21" ht="15.75">
      <c r="B14" s="47"/>
      <c r="C14" s="47"/>
      <c r="D14" s="84"/>
      <c r="E14" s="84"/>
      <c r="F14" s="47"/>
      <c r="G14" s="47"/>
      <c r="H14" s="47"/>
      <c r="I14" s="47"/>
      <c r="J14" s="47"/>
      <c r="K14" s="84"/>
      <c r="L14" s="84"/>
      <c r="M14" s="47"/>
      <c r="N14" s="48"/>
      <c r="O14" s="87" t="s">
        <v>2</v>
      </c>
      <c r="P14" s="87"/>
      <c r="Q14" s="87"/>
      <c r="R14" s="87"/>
      <c r="S14" s="87"/>
      <c r="T14" s="88"/>
      <c r="U14" s="88"/>
    </row>
    <row r="15" spans="2:21" ht="15.75">
      <c r="B15" s="47"/>
      <c r="C15" s="47"/>
      <c r="D15" s="84"/>
      <c r="E15" s="84"/>
      <c r="F15" s="47"/>
      <c r="G15" s="47"/>
      <c r="H15" s="47"/>
      <c r="I15" s="47"/>
      <c r="J15" s="47"/>
      <c r="K15" s="84"/>
      <c r="L15" s="84"/>
      <c r="M15" s="47"/>
      <c r="N15" s="89" t="s">
        <v>199</v>
      </c>
      <c r="O15" s="89"/>
      <c r="P15" s="89"/>
      <c r="Q15" s="89"/>
      <c r="R15" s="89"/>
      <c r="S15" s="89"/>
      <c r="T15" s="89"/>
      <c r="U15" s="89"/>
    </row>
    <row r="16" spans="2:21" ht="15.75">
      <c r="B16" s="47"/>
      <c r="C16" s="47"/>
      <c r="D16" s="84"/>
      <c r="E16" s="84"/>
      <c r="F16" s="47"/>
      <c r="G16" s="47"/>
      <c r="H16" s="47"/>
      <c r="I16" s="47"/>
      <c r="J16" s="47"/>
      <c r="K16" s="84"/>
      <c r="L16" s="84"/>
      <c r="M16" s="47"/>
      <c r="N16" s="89" t="s">
        <v>200</v>
      </c>
      <c r="O16" s="89"/>
      <c r="P16" s="89"/>
      <c r="Q16" s="89"/>
      <c r="R16" s="89"/>
      <c r="S16" s="89"/>
      <c r="T16" s="89"/>
      <c r="U16" s="89"/>
    </row>
    <row r="17" spans="2:24" ht="15.75">
      <c r="B17" s="47"/>
      <c r="C17" s="47"/>
      <c r="D17" s="84"/>
      <c r="E17" s="84"/>
      <c r="F17" s="47"/>
      <c r="G17" s="47"/>
      <c r="H17" s="47"/>
      <c r="I17" s="47"/>
      <c r="J17" s="47"/>
      <c r="K17" s="84"/>
      <c r="L17" s="84"/>
      <c r="M17" s="47"/>
      <c r="N17" s="89" t="s">
        <v>201</v>
      </c>
      <c r="O17" s="89"/>
      <c r="P17" s="89"/>
      <c r="Q17" s="89"/>
      <c r="R17" s="89"/>
      <c r="S17" s="89"/>
      <c r="T17" s="89"/>
      <c r="U17" s="89"/>
    </row>
    <row r="18" spans="2:24" ht="15.75">
      <c r="B18" s="47"/>
      <c r="C18" s="47"/>
      <c r="D18" s="84"/>
      <c r="E18" s="84"/>
      <c r="F18" s="47"/>
      <c r="G18" s="47"/>
      <c r="H18" s="47"/>
      <c r="I18" s="47"/>
      <c r="J18" s="47"/>
      <c r="K18" s="84"/>
      <c r="L18" s="84"/>
      <c r="M18" s="47"/>
      <c r="N18" s="89" t="s">
        <v>202</v>
      </c>
      <c r="O18" s="89"/>
      <c r="P18" s="89"/>
      <c r="Q18" s="89"/>
      <c r="R18" s="89"/>
      <c r="S18" s="89"/>
      <c r="T18" s="89"/>
      <c r="U18" s="89"/>
    </row>
    <row r="19" spans="2:24" ht="15.75">
      <c r="B19" s="47"/>
      <c r="C19" s="47"/>
      <c r="D19" s="84"/>
      <c r="E19" s="84"/>
      <c r="F19" s="47"/>
      <c r="G19" s="47"/>
      <c r="H19" s="47"/>
      <c r="I19" s="47"/>
      <c r="J19" s="47"/>
      <c r="K19" s="84"/>
      <c r="L19" s="84"/>
      <c r="M19" s="47"/>
      <c r="N19" s="93"/>
      <c r="O19" s="93"/>
      <c r="P19" s="93"/>
      <c r="Q19" s="93"/>
      <c r="R19" s="93"/>
      <c r="S19" s="93"/>
      <c r="T19" s="93"/>
      <c r="U19" s="93"/>
    </row>
    <row r="20" spans="2:24" ht="15.75">
      <c r="B20" s="47"/>
      <c r="C20" s="47"/>
      <c r="D20" s="84"/>
      <c r="E20" s="84"/>
      <c r="F20" s="47"/>
      <c r="G20" s="47"/>
      <c r="H20" s="47"/>
      <c r="I20" s="47"/>
      <c r="J20" s="47"/>
      <c r="K20" s="84"/>
      <c r="L20" s="84"/>
      <c r="M20" s="47"/>
      <c r="N20" s="50"/>
      <c r="O20" s="91"/>
      <c r="P20" s="91"/>
      <c r="Q20" s="91"/>
      <c r="R20" s="91"/>
      <c r="S20" s="91"/>
      <c r="T20" s="91"/>
      <c r="U20" s="91"/>
    </row>
    <row r="21" spans="2:24" ht="15.75">
      <c r="B21" s="47"/>
      <c r="C21" s="47"/>
      <c r="D21" s="84"/>
      <c r="E21" s="84"/>
      <c r="F21" s="47"/>
      <c r="G21" s="47"/>
      <c r="H21" s="47"/>
      <c r="I21" s="47"/>
      <c r="J21" s="47"/>
      <c r="K21" s="84"/>
      <c r="L21" s="84"/>
      <c r="M21" s="47"/>
      <c r="N21" s="90" t="s">
        <v>203</v>
      </c>
      <c r="O21" s="90"/>
      <c r="P21" s="90"/>
      <c r="Q21" s="90"/>
      <c r="R21" s="90"/>
      <c r="S21" s="90"/>
      <c r="T21" s="90"/>
      <c r="U21" s="90"/>
    </row>
    <row r="22" spans="2:24" ht="15.75">
      <c r="B22" s="91" t="s">
        <v>3</v>
      </c>
      <c r="C22" s="91"/>
      <c r="D22" s="91"/>
      <c r="E22" s="91"/>
      <c r="F22" s="91"/>
      <c r="G22" s="91"/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  <c r="U22" s="91"/>
    </row>
    <row r="23" spans="2:24" ht="15.75">
      <c r="B23" s="91" t="s">
        <v>4</v>
      </c>
      <c r="C23" s="91"/>
      <c r="D23" s="91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1"/>
    </row>
    <row r="24" spans="2:24" ht="15.75">
      <c r="B24" s="92" t="s">
        <v>204</v>
      </c>
      <c r="C24" s="92"/>
      <c r="D24" s="92"/>
      <c r="E24" s="92"/>
      <c r="F24" s="92"/>
      <c r="G24" s="92"/>
      <c r="H24" s="92"/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92"/>
    </row>
    <row r="25" spans="2:24" ht="15.75">
      <c r="B25" s="92" t="s">
        <v>205</v>
      </c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</row>
    <row r="26" spans="2:24" ht="15.75">
      <c r="B26" s="50"/>
      <c r="C26" s="50"/>
      <c r="D26" s="91"/>
      <c r="E26" s="91"/>
      <c r="F26" s="50"/>
      <c r="G26" s="50"/>
      <c r="H26" s="50"/>
      <c r="I26" s="50"/>
      <c r="J26" s="50"/>
      <c r="K26" s="91"/>
      <c r="L26" s="91"/>
      <c r="M26" s="50"/>
      <c r="N26" s="50"/>
      <c r="O26" s="91"/>
      <c r="P26" s="91"/>
      <c r="Q26" s="91"/>
      <c r="R26" s="91"/>
      <c r="S26" s="91"/>
      <c r="T26" s="84"/>
      <c r="U26" s="84"/>
    </row>
    <row r="27" spans="2:24" ht="15.75">
      <c r="B27" s="95" t="s">
        <v>5</v>
      </c>
      <c r="C27" s="95"/>
      <c r="D27" s="95"/>
      <c r="E27" s="95"/>
      <c r="F27" s="95"/>
      <c r="G27" s="95"/>
      <c r="H27" s="95"/>
      <c r="I27" s="95"/>
      <c r="J27" s="95"/>
      <c r="K27" s="95"/>
      <c r="L27" s="95"/>
      <c r="M27" s="95"/>
      <c r="N27" s="95"/>
      <c r="O27" s="95"/>
      <c r="P27" s="95"/>
      <c r="Q27" s="95"/>
      <c r="R27" s="95"/>
      <c r="S27" s="95"/>
      <c r="T27" s="95"/>
      <c r="U27" s="95"/>
    </row>
    <row r="28" spans="2:24" ht="15.75">
      <c r="B28" s="50"/>
      <c r="C28" s="50"/>
      <c r="D28" s="91"/>
      <c r="E28" s="91"/>
      <c r="F28" s="50"/>
      <c r="G28" s="50"/>
      <c r="H28" s="50"/>
      <c r="I28" s="50"/>
      <c r="J28" s="50"/>
      <c r="K28" s="91"/>
      <c r="L28" s="91"/>
      <c r="M28" s="50"/>
      <c r="N28" s="91"/>
      <c r="O28" s="91"/>
      <c r="P28" s="91"/>
      <c r="Q28" s="91"/>
      <c r="R28" s="91"/>
      <c r="S28" s="91"/>
      <c r="T28" s="91"/>
      <c r="U28" s="91"/>
    </row>
    <row r="29" spans="2:24" ht="135">
      <c r="B29" s="51" t="s">
        <v>6</v>
      </c>
      <c r="C29" s="51" t="s">
        <v>7</v>
      </c>
      <c r="D29" s="94" t="s">
        <v>8</v>
      </c>
      <c r="E29" s="94"/>
      <c r="F29" s="51" t="s">
        <v>9</v>
      </c>
      <c r="G29" s="51" t="s">
        <v>10</v>
      </c>
      <c r="H29" s="51" t="s">
        <v>11</v>
      </c>
      <c r="I29" s="51" t="s">
        <v>12</v>
      </c>
      <c r="J29" s="51" t="s">
        <v>13</v>
      </c>
      <c r="K29" s="94" t="s">
        <v>14</v>
      </c>
      <c r="L29" s="94"/>
      <c r="M29" s="51" t="s">
        <v>15</v>
      </c>
      <c r="N29" s="94" t="s">
        <v>16</v>
      </c>
      <c r="O29" s="94"/>
      <c r="P29" s="94"/>
      <c r="Q29" s="94"/>
      <c r="R29" s="94" t="s">
        <v>17</v>
      </c>
      <c r="S29" s="94"/>
      <c r="T29" s="94"/>
      <c r="U29" s="94"/>
    </row>
    <row r="30" spans="2:24" ht="15.75">
      <c r="B30" s="52">
        <v>1</v>
      </c>
      <c r="C30" s="52">
        <v>2</v>
      </c>
      <c r="D30" s="96">
        <v>3</v>
      </c>
      <c r="E30" s="96"/>
      <c r="F30" s="52">
        <v>4</v>
      </c>
      <c r="G30" s="52">
        <v>5</v>
      </c>
      <c r="H30" s="52">
        <v>6</v>
      </c>
      <c r="I30" s="52">
        <v>7</v>
      </c>
      <c r="J30" s="52">
        <v>8</v>
      </c>
      <c r="K30" s="96">
        <v>9</v>
      </c>
      <c r="L30" s="96"/>
      <c r="M30" s="52">
        <v>10</v>
      </c>
      <c r="N30" s="96">
        <v>11</v>
      </c>
      <c r="O30" s="96"/>
      <c r="P30" s="96"/>
      <c r="Q30" s="96"/>
      <c r="R30" s="96">
        <v>12</v>
      </c>
      <c r="S30" s="96"/>
      <c r="T30" s="96"/>
      <c r="U30" s="96"/>
    </row>
    <row r="31" spans="2:24" ht="15.75">
      <c r="B31" s="97" t="s">
        <v>206</v>
      </c>
      <c r="C31" s="97"/>
      <c r="D31" s="97"/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7"/>
      <c r="S31" s="97"/>
      <c r="T31" s="97"/>
      <c r="U31" s="97"/>
      <c r="W31" t="s">
        <v>41</v>
      </c>
      <c r="X31" t="s">
        <v>1014</v>
      </c>
    </row>
    <row r="32" spans="2:24" ht="33">
      <c r="B32" s="1" t="s">
        <v>18</v>
      </c>
      <c r="C32" s="1" t="s">
        <v>19</v>
      </c>
      <c r="D32" s="97" t="s">
        <v>207</v>
      </c>
      <c r="E32" s="97"/>
      <c r="F32" s="1" t="s">
        <v>132</v>
      </c>
      <c r="G32" s="1" t="s">
        <v>112</v>
      </c>
      <c r="H32" s="1" t="s">
        <v>208</v>
      </c>
      <c r="I32" s="1" t="s">
        <v>209</v>
      </c>
      <c r="J32" s="1" t="s">
        <v>21</v>
      </c>
      <c r="K32" s="97" t="s">
        <v>210</v>
      </c>
      <c r="L32" s="97"/>
      <c r="M32" s="1" t="s">
        <v>61</v>
      </c>
      <c r="N32" s="97"/>
      <c r="O32" s="97"/>
      <c r="P32" s="97"/>
      <c r="Q32" s="97"/>
      <c r="R32" s="97"/>
      <c r="S32" s="97"/>
      <c r="T32" s="97"/>
      <c r="U32" s="97"/>
      <c r="W32">
        <f>H32+H33+H35+H36</f>
        <v>34.923999999999999</v>
      </c>
      <c r="X32">
        <f>I32+I33+I35+I36</f>
        <v>27.471999999999998</v>
      </c>
    </row>
    <row r="33" spans="2:21" ht="33">
      <c r="B33" s="1" t="s">
        <v>94</v>
      </c>
      <c r="C33" s="1" t="s">
        <v>19</v>
      </c>
      <c r="D33" s="97" t="s">
        <v>211</v>
      </c>
      <c r="E33" s="97"/>
      <c r="F33" s="1" t="s">
        <v>132</v>
      </c>
      <c r="G33" s="1" t="s">
        <v>112</v>
      </c>
      <c r="H33" s="1" t="s">
        <v>212</v>
      </c>
      <c r="I33" s="1" t="s">
        <v>213</v>
      </c>
      <c r="J33" s="1" t="s">
        <v>21</v>
      </c>
      <c r="K33" s="97" t="s">
        <v>214</v>
      </c>
      <c r="L33" s="97"/>
      <c r="M33" s="1" t="s">
        <v>61</v>
      </c>
      <c r="N33" s="97"/>
      <c r="O33" s="97"/>
      <c r="P33" s="97"/>
      <c r="Q33" s="97"/>
      <c r="R33" s="97"/>
      <c r="S33" s="97"/>
      <c r="T33" s="97"/>
      <c r="U33" s="97"/>
    </row>
    <row r="34" spans="2:21" ht="15.75">
      <c r="B34" s="97" t="s">
        <v>215</v>
      </c>
      <c r="C34" s="97"/>
      <c r="D34" s="97"/>
      <c r="E34" s="97"/>
      <c r="F34" s="97"/>
      <c r="G34" s="97"/>
      <c r="H34" s="97"/>
      <c r="I34" s="97"/>
      <c r="J34" s="97"/>
      <c r="K34" s="97"/>
      <c r="L34" s="97"/>
      <c r="M34" s="97"/>
      <c r="N34" s="97"/>
      <c r="O34" s="97"/>
      <c r="P34" s="97"/>
      <c r="Q34" s="97"/>
      <c r="R34" s="97"/>
      <c r="S34" s="97"/>
      <c r="T34" s="97"/>
      <c r="U34" s="97"/>
    </row>
    <row r="35" spans="2:21" ht="33">
      <c r="B35" s="1" t="s">
        <v>18</v>
      </c>
      <c r="C35" s="1" t="s">
        <v>19</v>
      </c>
      <c r="D35" s="97" t="s">
        <v>216</v>
      </c>
      <c r="E35" s="97"/>
      <c r="F35" s="1" t="s">
        <v>132</v>
      </c>
      <c r="G35" s="1" t="s">
        <v>217</v>
      </c>
      <c r="H35" s="1" t="s">
        <v>218</v>
      </c>
      <c r="I35" s="1" t="s">
        <v>219</v>
      </c>
      <c r="J35" s="1" t="s">
        <v>21</v>
      </c>
      <c r="K35" s="97" t="s">
        <v>220</v>
      </c>
      <c r="L35" s="97"/>
      <c r="M35" s="1" t="s">
        <v>61</v>
      </c>
      <c r="N35" s="97"/>
      <c r="O35" s="97"/>
      <c r="P35" s="97"/>
      <c r="Q35" s="97"/>
      <c r="R35" s="97"/>
      <c r="S35" s="97"/>
      <c r="T35" s="97"/>
      <c r="U35" s="97"/>
    </row>
    <row r="36" spans="2:21" ht="33">
      <c r="B36" s="1" t="s">
        <v>94</v>
      </c>
      <c r="C36" s="1" t="s">
        <v>221</v>
      </c>
      <c r="D36" s="97" t="s">
        <v>222</v>
      </c>
      <c r="E36" s="97"/>
      <c r="F36" s="1" t="s">
        <v>132</v>
      </c>
      <c r="G36" s="1" t="s">
        <v>223</v>
      </c>
      <c r="H36" s="1" t="s">
        <v>224</v>
      </c>
      <c r="I36" s="1" t="s">
        <v>225</v>
      </c>
      <c r="J36" s="1" t="s">
        <v>21</v>
      </c>
      <c r="K36" s="97" t="s">
        <v>220</v>
      </c>
      <c r="L36" s="97"/>
      <c r="M36" s="1" t="s">
        <v>61</v>
      </c>
      <c r="N36" s="97"/>
      <c r="O36" s="97"/>
      <c r="P36" s="97"/>
      <c r="Q36" s="97"/>
      <c r="R36" s="97"/>
      <c r="S36" s="97"/>
      <c r="T36" s="97"/>
      <c r="U36" s="97"/>
    </row>
    <row r="37" spans="2:21">
      <c r="B37" s="47"/>
      <c r="C37" s="47"/>
      <c r="D37" s="84"/>
      <c r="E37" s="84"/>
      <c r="F37" s="47"/>
      <c r="G37" s="47"/>
      <c r="H37" s="47"/>
      <c r="I37" s="47"/>
      <c r="J37" s="47"/>
      <c r="K37" s="84"/>
      <c r="L37" s="84"/>
      <c r="M37" s="47"/>
      <c r="N37" s="84"/>
      <c r="O37" s="84"/>
      <c r="P37" s="84"/>
      <c r="Q37" s="84"/>
      <c r="R37" s="84"/>
      <c r="S37" s="84"/>
      <c r="T37" s="84"/>
      <c r="U37" s="84"/>
    </row>
    <row r="38" spans="2:21" ht="15.75">
      <c r="B38" s="95" t="s">
        <v>23</v>
      </c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</row>
    <row r="39" spans="2:21" ht="15.75">
      <c r="B39" s="50"/>
      <c r="C39" s="50"/>
      <c r="D39" s="91"/>
      <c r="E39" s="91"/>
      <c r="F39" s="91"/>
      <c r="G39" s="50"/>
      <c r="H39" s="50"/>
      <c r="I39" s="50"/>
      <c r="J39" s="50"/>
      <c r="K39" s="91"/>
      <c r="L39" s="91"/>
      <c r="M39" s="50"/>
      <c r="N39" s="91"/>
      <c r="O39" s="91"/>
      <c r="P39" s="91"/>
      <c r="Q39" s="91"/>
      <c r="R39" s="91"/>
      <c r="S39" s="91"/>
      <c r="T39" s="91"/>
      <c r="U39" s="91"/>
    </row>
    <row r="40" spans="2:21" ht="135">
      <c r="B40" s="51" t="s">
        <v>6</v>
      </c>
      <c r="C40" s="51" t="s">
        <v>7</v>
      </c>
      <c r="D40" s="94" t="s">
        <v>24</v>
      </c>
      <c r="E40" s="94"/>
      <c r="F40" s="94"/>
      <c r="G40" s="51" t="s">
        <v>10</v>
      </c>
      <c r="H40" s="51" t="s">
        <v>11</v>
      </c>
      <c r="I40" s="51" t="s">
        <v>12</v>
      </c>
      <c r="J40" s="51" t="s">
        <v>13</v>
      </c>
      <c r="K40" s="94" t="s">
        <v>14</v>
      </c>
      <c r="L40" s="94"/>
      <c r="M40" s="51" t="s">
        <v>15</v>
      </c>
      <c r="N40" s="94" t="s">
        <v>16</v>
      </c>
      <c r="O40" s="94"/>
      <c r="P40" s="94"/>
      <c r="Q40" s="94"/>
      <c r="R40" s="94" t="s">
        <v>17</v>
      </c>
      <c r="S40" s="94"/>
      <c r="T40" s="94"/>
      <c r="U40" s="94"/>
    </row>
    <row r="41" spans="2:21" ht="15.75">
      <c r="B41" s="52">
        <v>1</v>
      </c>
      <c r="C41" s="52">
        <v>2</v>
      </c>
      <c r="D41" s="96">
        <v>3</v>
      </c>
      <c r="E41" s="96"/>
      <c r="F41" s="96"/>
      <c r="G41" s="52">
        <v>4</v>
      </c>
      <c r="H41" s="52">
        <v>5</v>
      </c>
      <c r="I41" s="52">
        <v>6</v>
      </c>
      <c r="J41" s="52">
        <v>7</v>
      </c>
      <c r="K41" s="96">
        <v>8</v>
      </c>
      <c r="L41" s="96"/>
      <c r="M41" s="52">
        <v>9</v>
      </c>
      <c r="N41" s="96">
        <v>10</v>
      </c>
      <c r="O41" s="96"/>
      <c r="P41" s="96"/>
      <c r="Q41" s="96"/>
      <c r="R41" s="96">
        <v>11</v>
      </c>
      <c r="S41" s="96"/>
      <c r="T41" s="96"/>
      <c r="U41" s="96"/>
    </row>
    <row r="42" spans="2:21">
      <c r="B42" s="47"/>
      <c r="C42" s="47"/>
      <c r="D42" s="84"/>
      <c r="E42" s="84"/>
      <c r="F42" s="84"/>
      <c r="G42" s="47"/>
      <c r="H42" s="47"/>
      <c r="I42" s="47"/>
      <c r="J42" s="47"/>
      <c r="K42" s="84"/>
      <c r="L42" s="84"/>
      <c r="M42" s="47"/>
      <c r="N42" s="84"/>
      <c r="O42" s="84"/>
      <c r="P42" s="84"/>
      <c r="Q42" s="84"/>
      <c r="R42" s="84"/>
      <c r="S42" s="84"/>
      <c r="T42" s="84"/>
      <c r="U42" s="84"/>
    </row>
    <row r="43" spans="2:21" ht="15.75">
      <c r="B43" s="95" t="s">
        <v>25</v>
      </c>
      <c r="C43" s="95"/>
      <c r="D43" s="95"/>
      <c r="E43" s="95"/>
      <c r="F43" s="95"/>
      <c r="G43" s="95"/>
      <c r="H43" s="95"/>
      <c r="I43" s="95"/>
      <c r="J43" s="95"/>
      <c r="K43" s="95"/>
      <c r="L43" s="95"/>
      <c r="M43" s="95"/>
      <c r="N43" s="95"/>
      <c r="O43" s="95"/>
      <c r="P43" s="95"/>
      <c r="Q43" s="95"/>
      <c r="R43" s="95"/>
      <c r="S43" s="95"/>
      <c r="T43" s="95"/>
      <c r="U43" s="95"/>
    </row>
    <row r="44" spans="2:21" ht="15.75">
      <c r="B44" s="50"/>
      <c r="C44" s="91"/>
      <c r="D44" s="91"/>
      <c r="E44" s="50"/>
      <c r="F44" s="50"/>
      <c r="G44" s="50"/>
      <c r="H44" s="50"/>
      <c r="I44" s="50"/>
      <c r="J44" s="50"/>
      <c r="K44" s="50"/>
      <c r="L44" s="50"/>
      <c r="M44" s="50"/>
      <c r="N44" s="91"/>
      <c r="O44" s="91"/>
      <c r="P44" s="91"/>
      <c r="Q44" s="91"/>
      <c r="R44" s="50"/>
      <c r="S44" s="91"/>
      <c r="T44" s="91"/>
      <c r="U44" s="91"/>
    </row>
    <row r="45" spans="2:21" ht="15.75">
      <c r="B45" s="99" t="s">
        <v>6</v>
      </c>
      <c r="C45" s="99" t="s">
        <v>26</v>
      </c>
      <c r="D45" s="99"/>
      <c r="E45" s="99" t="s">
        <v>9</v>
      </c>
      <c r="F45" s="99" t="s">
        <v>27</v>
      </c>
      <c r="G45" s="99"/>
      <c r="H45" s="99"/>
      <c r="I45" s="99"/>
      <c r="J45" s="99"/>
      <c r="K45" s="99"/>
      <c r="L45" s="99"/>
      <c r="M45" s="99"/>
      <c r="N45" s="99"/>
      <c r="O45" s="99"/>
      <c r="P45" s="99"/>
      <c r="Q45" s="99"/>
      <c r="R45" s="99"/>
      <c r="S45" s="99" t="s">
        <v>28</v>
      </c>
      <c r="T45" s="99"/>
      <c r="U45" s="99"/>
    </row>
    <row r="46" spans="2:21">
      <c r="B46" s="99"/>
      <c r="C46" s="99"/>
      <c r="D46" s="99"/>
      <c r="E46" s="99"/>
      <c r="F46" s="53" t="s">
        <v>29</v>
      </c>
      <c r="G46" s="53" t="s">
        <v>30</v>
      </c>
      <c r="H46" s="53" t="s">
        <v>31</v>
      </c>
      <c r="I46" s="53" t="s">
        <v>32</v>
      </c>
      <c r="J46" s="53" t="s">
        <v>33</v>
      </c>
      <c r="K46" s="53" t="s">
        <v>34</v>
      </c>
      <c r="L46" s="53" t="s">
        <v>35</v>
      </c>
      <c r="M46" s="53" t="s">
        <v>36</v>
      </c>
      <c r="N46" s="98" t="s">
        <v>37</v>
      </c>
      <c r="O46" s="98"/>
      <c r="P46" s="98" t="s">
        <v>38</v>
      </c>
      <c r="Q46" s="98"/>
      <c r="R46" s="53" t="s">
        <v>39</v>
      </c>
      <c r="S46" s="99"/>
      <c r="T46" s="99"/>
      <c r="U46" s="99"/>
    </row>
    <row r="47" spans="2:21" ht="15.75">
      <c r="B47" s="52">
        <v>1</v>
      </c>
      <c r="C47" s="96">
        <v>2</v>
      </c>
      <c r="D47" s="96"/>
      <c r="E47" s="52">
        <v>3</v>
      </c>
      <c r="F47" s="52">
        <v>4</v>
      </c>
      <c r="G47" s="52">
        <v>5</v>
      </c>
      <c r="H47" s="52">
        <v>6</v>
      </c>
      <c r="I47" s="52">
        <v>7</v>
      </c>
      <c r="J47" s="52">
        <v>8</v>
      </c>
      <c r="K47" s="52">
        <v>9</v>
      </c>
      <c r="L47" s="52">
        <v>10</v>
      </c>
      <c r="M47" s="52">
        <v>11</v>
      </c>
      <c r="N47" s="96">
        <v>12</v>
      </c>
      <c r="O47" s="96"/>
      <c r="P47" s="96">
        <v>13</v>
      </c>
      <c r="Q47" s="96"/>
      <c r="R47" s="52">
        <v>14</v>
      </c>
      <c r="S47" s="96">
        <v>15</v>
      </c>
      <c r="T47" s="96"/>
      <c r="U47" s="96"/>
    </row>
    <row r="48" spans="2:21" ht="15.75">
      <c r="B48" s="1" t="s">
        <v>18</v>
      </c>
      <c r="C48" s="97" t="s">
        <v>226</v>
      </c>
      <c r="D48" s="97"/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</row>
    <row r="49" spans="2:21" ht="15.75">
      <c r="B49" s="99" t="s">
        <v>40</v>
      </c>
      <c r="C49" s="97" t="s">
        <v>227</v>
      </c>
      <c r="D49" s="97"/>
      <c r="E49" s="97"/>
      <c r="F49" s="97"/>
      <c r="G49" s="97"/>
      <c r="H49" s="97"/>
      <c r="I49" s="97"/>
      <c r="J49" s="97"/>
      <c r="K49" s="97"/>
      <c r="L49" s="97"/>
      <c r="M49" s="97"/>
      <c r="N49" s="97"/>
      <c r="O49" s="97"/>
      <c r="P49" s="97"/>
      <c r="Q49" s="97"/>
      <c r="R49" s="97"/>
      <c r="S49" s="97"/>
      <c r="T49" s="97"/>
      <c r="U49" s="97"/>
    </row>
    <row r="50" spans="2:21" ht="15.75">
      <c r="B50" s="99"/>
      <c r="C50" s="97" t="s">
        <v>41</v>
      </c>
      <c r="D50" s="97"/>
      <c r="E50" s="99" t="s">
        <v>132</v>
      </c>
      <c r="F50" s="1" t="s">
        <v>21</v>
      </c>
      <c r="G50" s="1" t="s">
        <v>21</v>
      </c>
      <c r="H50" s="1" t="s">
        <v>21</v>
      </c>
      <c r="I50" s="1" t="s">
        <v>21</v>
      </c>
      <c r="J50" s="1" t="s">
        <v>21</v>
      </c>
      <c r="K50" s="1" t="s">
        <v>21</v>
      </c>
      <c r="L50" s="1" t="s">
        <v>21</v>
      </c>
      <c r="M50" s="1" t="s">
        <v>21</v>
      </c>
      <c r="N50" s="99" t="s">
        <v>21</v>
      </c>
      <c r="O50" s="99"/>
      <c r="P50" s="99" t="s">
        <v>21</v>
      </c>
      <c r="Q50" s="99"/>
      <c r="R50" s="1" t="s">
        <v>21</v>
      </c>
      <c r="S50" s="99" t="s">
        <v>208</v>
      </c>
      <c r="T50" s="99"/>
      <c r="U50" s="99"/>
    </row>
    <row r="51" spans="2:21" ht="15.75">
      <c r="B51" s="99"/>
      <c r="C51" s="97" t="s">
        <v>42</v>
      </c>
      <c r="D51" s="97"/>
      <c r="E51" s="99"/>
      <c r="F51" s="1" t="s">
        <v>21</v>
      </c>
      <c r="G51" s="1" t="s">
        <v>21</v>
      </c>
      <c r="H51" s="1" t="s">
        <v>21</v>
      </c>
      <c r="I51" s="1" t="s">
        <v>21</v>
      </c>
      <c r="J51" s="1" t="s">
        <v>21</v>
      </c>
      <c r="K51" s="1" t="s">
        <v>21</v>
      </c>
      <c r="L51" s="1" t="s">
        <v>21</v>
      </c>
      <c r="M51" s="1" t="s">
        <v>21</v>
      </c>
      <c r="N51" s="99" t="s">
        <v>21</v>
      </c>
      <c r="O51" s="99"/>
      <c r="P51" s="99" t="s">
        <v>21</v>
      </c>
      <c r="Q51" s="99"/>
      <c r="R51" s="1" t="s">
        <v>21</v>
      </c>
      <c r="S51" s="99" t="s">
        <v>209</v>
      </c>
      <c r="T51" s="99"/>
      <c r="U51" s="99"/>
    </row>
    <row r="52" spans="2:21" ht="15.75">
      <c r="B52" s="99" t="s">
        <v>130</v>
      </c>
      <c r="C52" s="97" t="s">
        <v>228</v>
      </c>
      <c r="D52" s="97"/>
      <c r="E52" s="97"/>
      <c r="F52" s="97"/>
      <c r="G52" s="97"/>
      <c r="H52" s="97"/>
      <c r="I52" s="97"/>
      <c r="J52" s="97"/>
      <c r="K52" s="97"/>
      <c r="L52" s="97"/>
      <c r="M52" s="97"/>
      <c r="N52" s="97"/>
      <c r="O52" s="97"/>
      <c r="P52" s="97"/>
      <c r="Q52" s="97"/>
      <c r="R52" s="97"/>
      <c r="S52" s="97"/>
      <c r="T52" s="97"/>
      <c r="U52" s="97"/>
    </row>
    <row r="53" spans="2:21" ht="15.75">
      <c r="B53" s="99"/>
      <c r="C53" s="97" t="s">
        <v>41</v>
      </c>
      <c r="D53" s="97"/>
      <c r="E53" s="99" t="s">
        <v>132</v>
      </c>
      <c r="F53" s="1" t="s">
        <v>21</v>
      </c>
      <c r="G53" s="1" t="s">
        <v>21</v>
      </c>
      <c r="H53" s="1" t="s">
        <v>21</v>
      </c>
      <c r="I53" s="1" t="s">
        <v>21</v>
      </c>
      <c r="J53" s="1" t="s">
        <v>21</v>
      </c>
      <c r="K53" s="1" t="s">
        <v>21</v>
      </c>
      <c r="L53" s="1" t="s">
        <v>21</v>
      </c>
      <c r="M53" s="1" t="s">
        <v>21</v>
      </c>
      <c r="N53" s="99" t="s">
        <v>21</v>
      </c>
      <c r="O53" s="99"/>
      <c r="P53" s="99" t="s">
        <v>21</v>
      </c>
      <c r="Q53" s="99"/>
      <c r="R53" s="1" t="s">
        <v>21</v>
      </c>
      <c r="S53" s="99" t="s">
        <v>212</v>
      </c>
      <c r="T53" s="99"/>
      <c r="U53" s="99"/>
    </row>
    <row r="54" spans="2:21" ht="15.75">
      <c r="B54" s="99"/>
      <c r="C54" s="97" t="s">
        <v>42</v>
      </c>
      <c r="D54" s="97"/>
      <c r="E54" s="99"/>
      <c r="F54" s="1" t="s">
        <v>21</v>
      </c>
      <c r="G54" s="1" t="s">
        <v>21</v>
      </c>
      <c r="H54" s="1" t="s">
        <v>21</v>
      </c>
      <c r="I54" s="1" t="s">
        <v>21</v>
      </c>
      <c r="J54" s="1" t="s">
        <v>21</v>
      </c>
      <c r="K54" s="1" t="s">
        <v>21</v>
      </c>
      <c r="L54" s="1" t="s">
        <v>21</v>
      </c>
      <c r="M54" s="1" t="s">
        <v>21</v>
      </c>
      <c r="N54" s="99" t="s">
        <v>21</v>
      </c>
      <c r="O54" s="99"/>
      <c r="P54" s="99" t="s">
        <v>21</v>
      </c>
      <c r="Q54" s="99"/>
      <c r="R54" s="1" t="s">
        <v>21</v>
      </c>
      <c r="S54" s="99" t="s">
        <v>213</v>
      </c>
      <c r="T54" s="99"/>
      <c r="U54" s="99"/>
    </row>
    <row r="55" spans="2:21" ht="15.75">
      <c r="B55" s="1" t="s">
        <v>94</v>
      </c>
      <c r="C55" s="97" t="s">
        <v>229</v>
      </c>
      <c r="D55" s="97"/>
      <c r="E55" s="97"/>
      <c r="F55" s="97"/>
      <c r="G55" s="97"/>
      <c r="H55" s="97"/>
      <c r="I55" s="97"/>
      <c r="J55" s="97"/>
      <c r="K55" s="97"/>
      <c r="L55" s="97"/>
      <c r="M55" s="97"/>
      <c r="N55" s="97"/>
      <c r="O55" s="97"/>
      <c r="P55" s="97"/>
      <c r="Q55" s="97"/>
      <c r="R55" s="97"/>
      <c r="S55" s="97"/>
      <c r="T55" s="97"/>
      <c r="U55" s="97"/>
    </row>
    <row r="56" spans="2:21" ht="15.75">
      <c r="B56" s="99" t="s">
        <v>95</v>
      </c>
      <c r="C56" s="97" t="s">
        <v>230</v>
      </c>
      <c r="D56" s="97"/>
      <c r="E56" s="97"/>
      <c r="F56" s="97"/>
      <c r="G56" s="97"/>
      <c r="H56" s="97"/>
      <c r="I56" s="97"/>
      <c r="J56" s="97"/>
      <c r="K56" s="97"/>
      <c r="L56" s="97"/>
      <c r="M56" s="97"/>
      <c r="N56" s="97"/>
      <c r="O56" s="97"/>
      <c r="P56" s="97"/>
      <c r="Q56" s="97"/>
      <c r="R56" s="97"/>
      <c r="S56" s="97"/>
      <c r="T56" s="97"/>
      <c r="U56" s="97"/>
    </row>
    <row r="57" spans="2:21" ht="15.75">
      <c r="B57" s="99"/>
      <c r="C57" s="97" t="s">
        <v>41</v>
      </c>
      <c r="D57" s="97"/>
      <c r="E57" s="99" t="s">
        <v>132</v>
      </c>
      <c r="F57" s="1" t="s">
        <v>21</v>
      </c>
      <c r="G57" s="1" t="s">
        <v>21</v>
      </c>
      <c r="H57" s="1" t="s">
        <v>21</v>
      </c>
      <c r="I57" s="1" t="s">
        <v>21</v>
      </c>
      <c r="J57" s="1" t="s">
        <v>21</v>
      </c>
      <c r="K57" s="1" t="s">
        <v>21</v>
      </c>
      <c r="L57" s="1" t="s">
        <v>21</v>
      </c>
      <c r="M57" s="1" t="s">
        <v>21</v>
      </c>
      <c r="N57" s="99" t="s">
        <v>21</v>
      </c>
      <c r="O57" s="99"/>
      <c r="P57" s="99" t="s">
        <v>21</v>
      </c>
      <c r="Q57" s="99"/>
      <c r="R57" s="1" t="s">
        <v>21</v>
      </c>
      <c r="S57" s="99" t="s">
        <v>218</v>
      </c>
      <c r="T57" s="99"/>
      <c r="U57" s="99"/>
    </row>
    <row r="58" spans="2:21" ht="15.75">
      <c r="B58" s="99"/>
      <c r="C58" s="97" t="s">
        <v>42</v>
      </c>
      <c r="D58" s="97"/>
      <c r="E58" s="99"/>
      <c r="F58" s="1" t="s">
        <v>21</v>
      </c>
      <c r="G58" s="1" t="s">
        <v>21</v>
      </c>
      <c r="H58" s="1" t="s">
        <v>21</v>
      </c>
      <c r="I58" s="1" t="s">
        <v>21</v>
      </c>
      <c r="J58" s="1" t="s">
        <v>21</v>
      </c>
      <c r="K58" s="1" t="s">
        <v>21</v>
      </c>
      <c r="L58" s="1" t="s">
        <v>21</v>
      </c>
      <c r="M58" s="1" t="s">
        <v>21</v>
      </c>
      <c r="N58" s="99" t="s">
        <v>21</v>
      </c>
      <c r="O58" s="99"/>
      <c r="P58" s="99" t="s">
        <v>21</v>
      </c>
      <c r="Q58" s="99"/>
      <c r="R58" s="1" t="s">
        <v>21</v>
      </c>
      <c r="S58" s="99" t="s">
        <v>219</v>
      </c>
      <c r="T58" s="99"/>
      <c r="U58" s="99"/>
    </row>
    <row r="59" spans="2:21" ht="15.75">
      <c r="B59" s="99" t="s">
        <v>231</v>
      </c>
      <c r="C59" s="97" t="s">
        <v>232</v>
      </c>
      <c r="D59" s="97"/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T59" s="97"/>
      <c r="U59" s="97"/>
    </row>
    <row r="60" spans="2:21" ht="15.75">
      <c r="B60" s="99"/>
      <c r="C60" s="97" t="s">
        <v>41</v>
      </c>
      <c r="D60" s="97"/>
      <c r="E60" s="99" t="s">
        <v>132</v>
      </c>
      <c r="F60" s="1" t="s">
        <v>21</v>
      </c>
      <c r="G60" s="1" t="s">
        <v>21</v>
      </c>
      <c r="H60" s="1" t="s">
        <v>21</v>
      </c>
      <c r="I60" s="1" t="s">
        <v>21</v>
      </c>
      <c r="J60" s="1" t="s">
        <v>21</v>
      </c>
      <c r="K60" s="1" t="s">
        <v>21</v>
      </c>
      <c r="L60" s="1" t="s">
        <v>21</v>
      </c>
      <c r="M60" s="1" t="s">
        <v>21</v>
      </c>
      <c r="N60" s="99" t="s">
        <v>21</v>
      </c>
      <c r="O60" s="99"/>
      <c r="P60" s="99" t="s">
        <v>21</v>
      </c>
      <c r="Q60" s="99"/>
      <c r="R60" s="1" t="s">
        <v>21</v>
      </c>
      <c r="S60" s="99" t="s">
        <v>224</v>
      </c>
      <c r="T60" s="99"/>
      <c r="U60" s="99"/>
    </row>
    <row r="61" spans="2:21" ht="15.75">
      <c r="B61" s="99"/>
      <c r="C61" s="97" t="s">
        <v>42</v>
      </c>
      <c r="D61" s="97"/>
      <c r="E61" s="99"/>
      <c r="F61" s="1" t="s">
        <v>21</v>
      </c>
      <c r="G61" s="1" t="s">
        <v>21</v>
      </c>
      <c r="H61" s="1" t="s">
        <v>21</v>
      </c>
      <c r="I61" s="1" t="s">
        <v>21</v>
      </c>
      <c r="J61" s="1" t="s">
        <v>21</v>
      </c>
      <c r="K61" s="1" t="s">
        <v>21</v>
      </c>
      <c r="L61" s="1" t="s">
        <v>21</v>
      </c>
      <c r="M61" s="1" t="s">
        <v>21</v>
      </c>
      <c r="N61" s="99" t="s">
        <v>21</v>
      </c>
      <c r="O61" s="99"/>
      <c r="P61" s="99" t="s">
        <v>21</v>
      </c>
      <c r="Q61" s="99"/>
      <c r="R61" s="1" t="s">
        <v>21</v>
      </c>
      <c r="S61" s="99" t="s">
        <v>225</v>
      </c>
      <c r="T61" s="99"/>
      <c r="U61" s="99"/>
    </row>
    <row r="62" spans="2:21">
      <c r="B62" s="47"/>
      <c r="C62" s="84"/>
      <c r="D62" s="84"/>
      <c r="E62" s="47"/>
      <c r="F62" s="47"/>
      <c r="G62" s="47"/>
      <c r="H62" s="47"/>
      <c r="I62" s="47"/>
      <c r="J62" s="47"/>
      <c r="K62" s="47"/>
      <c r="L62" s="47"/>
      <c r="M62" s="47"/>
      <c r="N62" s="84"/>
      <c r="O62" s="84"/>
      <c r="P62" s="84"/>
      <c r="Q62" s="84"/>
      <c r="R62" s="47"/>
      <c r="S62" s="84"/>
      <c r="T62" s="84"/>
      <c r="U62" s="84"/>
    </row>
    <row r="63" spans="2:21" ht="15.75">
      <c r="B63" s="95" t="s">
        <v>43</v>
      </c>
      <c r="C63" s="95"/>
      <c r="D63" s="95"/>
      <c r="E63" s="95"/>
      <c r="F63" s="95"/>
      <c r="G63" s="95"/>
      <c r="H63" s="95"/>
      <c r="I63" s="95"/>
      <c r="J63" s="95"/>
      <c r="K63" s="95"/>
      <c r="L63" s="95"/>
      <c r="M63" s="95"/>
      <c r="N63" s="95"/>
      <c r="O63" s="95"/>
      <c r="P63" s="95"/>
      <c r="Q63" s="95"/>
      <c r="R63" s="95"/>
      <c r="S63" s="95"/>
      <c r="T63" s="95"/>
      <c r="U63" s="95"/>
    </row>
    <row r="64" spans="2:21" ht="15.75">
      <c r="B64" s="91"/>
      <c r="C64" s="91"/>
      <c r="D64" s="91"/>
      <c r="E64" s="91"/>
      <c r="F64" s="91"/>
      <c r="G64" s="91"/>
      <c r="H64" s="91"/>
      <c r="I64" s="50"/>
      <c r="J64" s="50"/>
      <c r="K64" s="50"/>
      <c r="L64" s="50"/>
      <c r="M64" s="50"/>
      <c r="N64" s="91"/>
      <c r="O64" s="91"/>
      <c r="P64" s="91"/>
      <c r="Q64" s="91"/>
      <c r="R64" s="91"/>
      <c r="S64" s="91"/>
      <c r="T64" s="91"/>
      <c r="U64" s="91"/>
    </row>
    <row r="65" spans="2:21">
      <c r="B65" s="94" t="s">
        <v>44</v>
      </c>
      <c r="C65" s="94"/>
      <c r="D65" s="94"/>
      <c r="E65" s="94"/>
      <c r="F65" s="94"/>
      <c r="G65" s="94"/>
      <c r="H65" s="94"/>
      <c r="I65" s="94" t="s">
        <v>45</v>
      </c>
      <c r="J65" s="94"/>
      <c r="K65" s="94"/>
      <c r="L65" s="94" t="s">
        <v>46</v>
      </c>
      <c r="M65" s="94"/>
      <c r="N65" s="94" t="s">
        <v>47</v>
      </c>
      <c r="O65" s="94"/>
      <c r="P65" s="94" t="s">
        <v>17</v>
      </c>
      <c r="Q65" s="94"/>
      <c r="R65" s="94"/>
      <c r="S65" s="94"/>
      <c r="T65" s="94"/>
      <c r="U65" s="94"/>
    </row>
    <row r="66" spans="2:21" ht="75">
      <c r="B66" s="94"/>
      <c r="C66" s="94"/>
      <c r="D66" s="94"/>
      <c r="E66" s="94"/>
      <c r="F66" s="94"/>
      <c r="G66" s="94"/>
      <c r="H66" s="94"/>
      <c r="I66" s="51" t="s">
        <v>48</v>
      </c>
      <c r="J66" s="51" t="s">
        <v>49</v>
      </c>
      <c r="K66" s="51" t="s">
        <v>50</v>
      </c>
      <c r="L66" s="51" t="s">
        <v>51</v>
      </c>
      <c r="M66" s="51" t="s">
        <v>52</v>
      </c>
      <c r="N66" s="94"/>
      <c r="O66" s="94"/>
      <c r="P66" s="94"/>
      <c r="Q66" s="94"/>
      <c r="R66" s="94"/>
      <c r="S66" s="94"/>
      <c r="T66" s="94"/>
      <c r="U66" s="94"/>
    </row>
    <row r="67" spans="2:21" ht="15.75">
      <c r="B67" s="96">
        <v>1</v>
      </c>
      <c r="C67" s="96"/>
      <c r="D67" s="96"/>
      <c r="E67" s="96"/>
      <c r="F67" s="96"/>
      <c r="G67" s="96"/>
      <c r="H67" s="96"/>
      <c r="I67" s="52">
        <v>2</v>
      </c>
      <c r="J67" s="52">
        <v>3</v>
      </c>
      <c r="K67" s="52">
        <v>4</v>
      </c>
      <c r="L67" s="52">
        <v>5</v>
      </c>
      <c r="M67" s="52">
        <v>6</v>
      </c>
      <c r="N67" s="96">
        <v>7</v>
      </c>
      <c r="O67" s="96"/>
      <c r="P67" s="96">
        <v>8</v>
      </c>
      <c r="Q67" s="96"/>
      <c r="R67" s="96"/>
      <c r="S67" s="96"/>
      <c r="T67" s="96"/>
      <c r="U67" s="96"/>
    </row>
    <row r="68" spans="2:21" ht="15.75">
      <c r="B68" s="97" t="s">
        <v>233</v>
      </c>
      <c r="C68" s="97"/>
      <c r="D68" s="97"/>
      <c r="E68" s="97"/>
      <c r="F68" s="97"/>
      <c r="G68" s="97"/>
      <c r="H68" s="97"/>
      <c r="I68" s="54">
        <v>493170.86</v>
      </c>
      <c r="J68" s="54">
        <v>492321.26</v>
      </c>
      <c r="K68" s="54">
        <v>492321.26</v>
      </c>
      <c r="L68" s="54">
        <v>486069.39</v>
      </c>
      <c r="M68" s="54">
        <v>433269.26</v>
      </c>
      <c r="N68" s="100">
        <v>87.85</v>
      </c>
      <c r="O68" s="100"/>
      <c r="P68" s="99"/>
      <c r="Q68" s="99"/>
      <c r="R68" s="99"/>
      <c r="S68" s="99"/>
      <c r="T68" s="99"/>
      <c r="U68" s="99"/>
    </row>
    <row r="69" spans="2:21" ht="15.75">
      <c r="B69" s="97" t="s">
        <v>53</v>
      </c>
      <c r="C69" s="97"/>
      <c r="D69" s="97"/>
      <c r="E69" s="97"/>
      <c r="F69" s="97"/>
      <c r="G69" s="97"/>
      <c r="H69" s="97"/>
      <c r="I69" s="54">
        <v>492235.38</v>
      </c>
      <c r="J69" s="54">
        <v>492235.38</v>
      </c>
      <c r="K69" s="54">
        <v>492235.38</v>
      </c>
      <c r="L69" s="54">
        <v>486081.07</v>
      </c>
      <c r="M69" s="54">
        <v>433105.2</v>
      </c>
      <c r="N69" s="100">
        <v>87.99</v>
      </c>
      <c r="O69" s="100"/>
      <c r="P69" s="99"/>
      <c r="Q69" s="99"/>
      <c r="R69" s="99"/>
      <c r="S69" s="99"/>
      <c r="T69" s="99"/>
      <c r="U69" s="99"/>
    </row>
    <row r="70" spans="2:21" ht="15.75">
      <c r="B70" s="97" t="s">
        <v>54</v>
      </c>
      <c r="C70" s="97"/>
      <c r="D70" s="97"/>
      <c r="E70" s="97"/>
      <c r="F70" s="97"/>
      <c r="G70" s="97"/>
      <c r="H70" s="97"/>
      <c r="I70" s="54">
        <v>0</v>
      </c>
      <c r="J70" s="54">
        <v>0</v>
      </c>
      <c r="K70" s="54">
        <v>0</v>
      </c>
      <c r="L70" s="54">
        <v>0</v>
      </c>
      <c r="M70" s="54">
        <v>0</v>
      </c>
      <c r="N70" s="100"/>
      <c r="O70" s="100"/>
      <c r="P70" s="99"/>
      <c r="Q70" s="99"/>
      <c r="R70" s="99"/>
      <c r="S70" s="99"/>
      <c r="T70" s="99"/>
      <c r="U70" s="99"/>
    </row>
    <row r="71" spans="2:21" ht="15.75">
      <c r="B71" s="97" t="s">
        <v>55</v>
      </c>
      <c r="C71" s="97"/>
      <c r="D71" s="97"/>
      <c r="E71" s="97"/>
      <c r="F71" s="97"/>
      <c r="G71" s="97"/>
      <c r="H71" s="97"/>
      <c r="I71" s="54">
        <v>0</v>
      </c>
      <c r="J71" s="54">
        <v>0</v>
      </c>
      <c r="K71" s="54">
        <v>0</v>
      </c>
      <c r="L71" s="54">
        <v>0</v>
      </c>
      <c r="M71" s="54">
        <v>0</v>
      </c>
      <c r="N71" s="100"/>
      <c r="O71" s="100"/>
      <c r="P71" s="99"/>
      <c r="Q71" s="99"/>
      <c r="R71" s="99"/>
      <c r="S71" s="99"/>
      <c r="T71" s="99"/>
      <c r="U71" s="99"/>
    </row>
    <row r="72" spans="2:21" ht="15.75">
      <c r="B72" s="97" t="s">
        <v>56</v>
      </c>
      <c r="C72" s="97"/>
      <c r="D72" s="97"/>
      <c r="E72" s="97"/>
      <c r="F72" s="97"/>
      <c r="G72" s="97"/>
      <c r="H72" s="97"/>
      <c r="I72" s="54">
        <v>40974.300000000003</v>
      </c>
      <c r="J72" s="54">
        <v>40974.300000000003</v>
      </c>
      <c r="K72" s="54">
        <v>40974.300000000003</v>
      </c>
      <c r="L72" s="54">
        <v>40974.300000000003</v>
      </c>
      <c r="M72" s="54">
        <v>40974.300000000003</v>
      </c>
      <c r="N72" s="100">
        <v>100</v>
      </c>
      <c r="O72" s="100"/>
      <c r="P72" s="99"/>
      <c r="Q72" s="99"/>
      <c r="R72" s="99"/>
      <c r="S72" s="99"/>
      <c r="T72" s="99"/>
      <c r="U72" s="99"/>
    </row>
    <row r="73" spans="2:21" ht="15.75">
      <c r="B73" s="97" t="s">
        <v>234</v>
      </c>
      <c r="C73" s="97"/>
      <c r="D73" s="97"/>
      <c r="E73" s="97"/>
      <c r="F73" s="97"/>
      <c r="G73" s="97"/>
      <c r="H73" s="97"/>
      <c r="I73" s="54">
        <v>0</v>
      </c>
      <c r="J73" s="54">
        <v>0</v>
      </c>
      <c r="K73" s="54">
        <v>0</v>
      </c>
      <c r="L73" s="54">
        <v>0</v>
      </c>
      <c r="M73" s="54">
        <v>0</v>
      </c>
      <c r="N73" s="100"/>
      <c r="O73" s="100"/>
      <c r="P73" s="99"/>
      <c r="Q73" s="99"/>
      <c r="R73" s="99"/>
      <c r="S73" s="99"/>
      <c r="T73" s="99"/>
      <c r="U73" s="99"/>
    </row>
    <row r="74" spans="2:21" ht="15.75">
      <c r="B74" s="97" t="s">
        <v>57</v>
      </c>
      <c r="C74" s="97"/>
      <c r="D74" s="97"/>
      <c r="E74" s="97"/>
      <c r="F74" s="97"/>
      <c r="G74" s="97"/>
      <c r="H74" s="97"/>
      <c r="I74" s="54">
        <v>0</v>
      </c>
      <c r="J74" s="54">
        <v>0</v>
      </c>
      <c r="K74" s="54">
        <v>0</v>
      </c>
      <c r="L74" s="54">
        <v>0</v>
      </c>
      <c r="M74" s="54">
        <v>0</v>
      </c>
      <c r="N74" s="100"/>
      <c r="O74" s="100"/>
      <c r="P74" s="99"/>
      <c r="Q74" s="99"/>
      <c r="R74" s="99"/>
      <c r="S74" s="99"/>
      <c r="T74" s="99"/>
      <c r="U74" s="99"/>
    </row>
    <row r="75" spans="2:21" ht="15.75">
      <c r="B75" s="97" t="s">
        <v>58</v>
      </c>
      <c r="C75" s="97"/>
      <c r="D75" s="97"/>
      <c r="E75" s="97"/>
      <c r="F75" s="97"/>
      <c r="G75" s="97"/>
      <c r="H75" s="97"/>
      <c r="I75" s="54">
        <v>41059.78</v>
      </c>
      <c r="J75" s="54">
        <v>41060.18</v>
      </c>
      <c r="K75" s="54">
        <v>41060.18</v>
      </c>
      <c r="L75" s="54">
        <v>40962.620000000003</v>
      </c>
      <c r="M75" s="54">
        <v>40324.339999999997</v>
      </c>
      <c r="N75" s="100">
        <v>98.21</v>
      </c>
      <c r="O75" s="100"/>
      <c r="P75" s="99"/>
      <c r="Q75" s="99"/>
      <c r="R75" s="99"/>
      <c r="S75" s="99"/>
      <c r="T75" s="99"/>
      <c r="U75" s="99"/>
    </row>
    <row r="76" spans="2:21" ht="15.75">
      <c r="B76" s="97" t="s">
        <v>59</v>
      </c>
      <c r="C76" s="97"/>
      <c r="D76" s="97"/>
      <c r="E76" s="97"/>
      <c r="F76" s="97"/>
      <c r="G76" s="97"/>
      <c r="H76" s="97"/>
      <c r="I76" s="54">
        <v>850</v>
      </c>
      <c r="J76" s="54" t="s">
        <v>22</v>
      </c>
      <c r="K76" s="54" t="s">
        <v>22</v>
      </c>
      <c r="L76" s="54" t="s">
        <v>22</v>
      </c>
      <c r="M76" s="54">
        <v>814.02</v>
      </c>
      <c r="N76" s="100">
        <v>95.77</v>
      </c>
      <c r="O76" s="100"/>
      <c r="P76" s="99"/>
      <c r="Q76" s="99"/>
      <c r="R76" s="99"/>
      <c r="S76" s="99"/>
      <c r="T76" s="99"/>
      <c r="U76" s="99"/>
    </row>
    <row r="77" spans="2:21" ht="15.75">
      <c r="B77" s="97" t="s">
        <v>60</v>
      </c>
      <c r="C77" s="97"/>
      <c r="D77" s="97"/>
      <c r="E77" s="97"/>
      <c r="F77" s="97"/>
      <c r="G77" s="97"/>
      <c r="H77" s="97"/>
      <c r="I77" s="54">
        <v>0</v>
      </c>
      <c r="J77" s="54">
        <v>0</v>
      </c>
      <c r="K77" s="54">
        <v>0</v>
      </c>
      <c r="L77" s="54">
        <v>0</v>
      </c>
      <c r="M77" s="54">
        <v>0</v>
      </c>
      <c r="N77" s="100"/>
      <c r="O77" s="100"/>
      <c r="P77" s="99"/>
      <c r="Q77" s="99"/>
      <c r="R77" s="99"/>
      <c r="S77" s="99"/>
      <c r="T77" s="99"/>
      <c r="U77" s="99"/>
    </row>
    <row r="78" spans="2:21" ht="15.75">
      <c r="B78" s="97" t="s">
        <v>235</v>
      </c>
      <c r="C78" s="97"/>
      <c r="D78" s="97"/>
      <c r="E78" s="97"/>
      <c r="F78" s="97"/>
      <c r="G78" s="97"/>
      <c r="H78" s="97"/>
      <c r="I78" s="54">
        <v>2070.9</v>
      </c>
      <c r="J78" s="54">
        <v>2070.9</v>
      </c>
      <c r="K78" s="54">
        <v>2070.9</v>
      </c>
      <c r="L78" s="54">
        <v>2070.9</v>
      </c>
      <c r="M78" s="54">
        <v>2070.9</v>
      </c>
      <c r="N78" s="100">
        <v>100</v>
      </c>
      <c r="O78" s="100"/>
      <c r="P78" s="99"/>
      <c r="Q78" s="99"/>
      <c r="R78" s="99"/>
      <c r="S78" s="99"/>
      <c r="T78" s="99"/>
      <c r="U78" s="99"/>
    </row>
    <row r="79" spans="2:21" ht="15.75">
      <c r="B79" s="97" t="s">
        <v>53</v>
      </c>
      <c r="C79" s="97"/>
      <c r="D79" s="97"/>
      <c r="E79" s="97"/>
      <c r="F79" s="97"/>
      <c r="G79" s="97"/>
      <c r="H79" s="97"/>
      <c r="I79" s="54">
        <v>2070.9</v>
      </c>
      <c r="J79" s="54">
        <v>2070.9</v>
      </c>
      <c r="K79" s="54">
        <v>2070.9</v>
      </c>
      <c r="L79" s="54">
        <v>2070.9</v>
      </c>
      <c r="M79" s="54">
        <v>2070.9</v>
      </c>
      <c r="N79" s="100">
        <v>100</v>
      </c>
      <c r="O79" s="100"/>
      <c r="P79" s="99" t="s">
        <v>61</v>
      </c>
      <c r="Q79" s="99"/>
      <c r="R79" s="99"/>
      <c r="S79" s="99"/>
      <c r="T79" s="99"/>
      <c r="U79" s="99"/>
    </row>
    <row r="80" spans="2:21" ht="15.75">
      <c r="B80" s="97" t="s">
        <v>54</v>
      </c>
      <c r="C80" s="97"/>
      <c r="D80" s="97"/>
      <c r="E80" s="97"/>
      <c r="F80" s="97"/>
      <c r="G80" s="97"/>
      <c r="H80" s="97"/>
      <c r="I80" s="54">
        <v>0</v>
      </c>
      <c r="J80" s="54">
        <v>0</v>
      </c>
      <c r="K80" s="54">
        <v>0</v>
      </c>
      <c r="L80" s="54">
        <v>0</v>
      </c>
      <c r="M80" s="54">
        <v>0</v>
      </c>
      <c r="N80" s="100"/>
      <c r="O80" s="100"/>
      <c r="P80" s="99" t="s">
        <v>61</v>
      </c>
      <c r="Q80" s="99"/>
      <c r="R80" s="99"/>
      <c r="S80" s="99"/>
      <c r="T80" s="99"/>
      <c r="U80" s="99"/>
    </row>
    <row r="81" spans="2:21" ht="15.75">
      <c r="B81" s="97" t="s">
        <v>55</v>
      </c>
      <c r="C81" s="97"/>
      <c r="D81" s="97"/>
      <c r="E81" s="97"/>
      <c r="F81" s="97"/>
      <c r="G81" s="97"/>
      <c r="H81" s="97"/>
      <c r="I81" s="54">
        <v>0</v>
      </c>
      <c r="J81" s="54">
        <v>0</v>
      </c>
      <c r="K81" s="54">
        <v>0</v>
      </c>
      <c r="L81" s="54">
        <v>0</v>
      </c>
      <c r="M81" s="54">
        <v>0</v>
      </c>
      <c r="N81" s="100"/>
      <c r="O81" s="100"/>
      <c r="P81" s="99" t="s">
        <v>61</v>
      </c>
      <c r="Q81" s="99"/>
      <c r="R81" s="99"/>
      <c r="S81" s="99"/>
      <c r="T81" s="99"/>
      <c r="U81" s="99"/>
    </row>
    <row r="82" spans="2:21" ht="15.75">
      <c r="B82" s="97" t="s">
        <v>56</v>
      </c>
      <c r="C82" s="97"/>
      <c r="D82" s="97"/>
      <c r="E82" s="97"/>
      <c r="F82" s="97"/>
      <c r="G82" s="97"/>
      <c r="H82" s="97"/>
      <c r="I82" s="54">
        <v>0</v>
      </c>
      <c r="J82" s="54">
        <v>0</v>
      </c>
      <c r="K82" s="54">
        <v>0</v>
      </c>
      <c r="L82" s="54">
        <v>0</v>
      </c>
      <c r="M82" s="54">
        <v>0</v>
      </c>
      <c r="N82" s="100"/>
      <c r="O82" s="100"/>
      <c r="P82" s="99" t="s">
        <v>61</v>
      </c>
      <c r="Q82" s="99"/>
      <c r="R82" s="99"/>
      <c r="S82" s="99"/>
      <c r="T82" s="99"/>
      <c r="U82" s="99"/>
    </row>
    <row r="83" spans="2:21" ht="15.75">
      <c r="B83" s="97" t="s">
        <v>234</v>
      </c>
      <c r="C83" s="97"/>
      <c r="D83" s="97"/>
      <c r="E83" s="97"/>
      <c r="F83" s="97"/>
      <c r="G83" s="97"/>
      <c r="H83" s="97"/>
      <c r="I83" s="54">
        <v>0</v>
      </c>
      <c r="J83" s="54">
        <v>0</v>
      </c>
      <c r="K83" s="54">
        <v>0</v>
      </c>
      <c r="L83" s="54">
        <v>0</v>
      </c>
      <c r="M83" s="54">
        <v>0</v>
      </c>
      <c r="N83" s="100"/>
      <c r="O83" s="100"/>
      <c r="P83" s="99" t="s">
        <v>61</v>
      </c>
      <c r="Q83" s="99"/>
      <c r="R83" s="99"/>
      <c r="S83" s="99"/>
      <c r="T83" s="99"/>
      <c r="U83" s="99"/>
    </row>
    <row r="84" spans="2:21" ht="15.75">
      <c r="B84" s="97" t="s">
        <v>57</v>
      </c>
      <c r="C84" s="97"/>
      <c r="D84" s="97"/>
      <c r="E84" s="97"/>
      <c r="F84" s="97"/>
      <c r="G84" s="97"/>
      <c r="H84" s="97"/>
      <c r="I84" s="54">
        <v>0</v>
      </c>
      <c r="J84" s="54">
        <v>0</v>
      </c>
      <c r="K84" s="54">
        <v>0</v>
      </c>
      <c r="L84" s="54">
        <v>0</v>
      </c>
      <c r="M84" s="54">
        <v>0</v>
      </c>
      <c r="N84" s="100"/>
      <c r="O84" s="100"/>
      <c r="P84" s="99" t="s">
        <v>61</v>
      </c>
      <c r="Q84" s="99"/>
      <c r="R84" s="99"/>
      <c r="S84" s="99"/>
      <c r="T84" s="99"/>
      <c r="U84" s="99"/>
    </row>
    <row r="85" spans="2:21" ht="15.75">
      <c r="B85" s="97" t="s">
        <v>58</v>
      </c>
      <c r="C85" s="97"/>
      <c r="D85" s="97"/>
      <c r="E85" s="97"/>
      <c r="F85" s="97"/>
      <c r="G85" s="97"/>
      <c r="H85" s="97"/>
      <c r="I85" s="54">
        <v>0</v>
      </c>
      <c r="J85" s="54">
        <v>0</v>
      </c>
      <c r="K85" s="54">
        <v>0</v>
      </c>
      <c r="L85" s="54">
        <v>0</v>
      </c>
      <c r="M85" s="54">
        <v>0</v>
      </c>
      <c r="N85" s="100"/>
      <c r="O85" s="100"/>
      <c r="P85" s="99" t="s">
        <v>61</v>
      </c>
      <c r="Q85" s="99"/>
      <c r="R85" s="99"/>
      <c r="S85" s="99"/>
      <c r="T85" s="99"/>
      <c r="U85" s="99"/>
    </row>
    <row r="86" spans="2:21" ht="15.75">
      <c r="B86" s="97" t="s">
        <v>59</v>
      </c>
      <c r="C86" s="97"/>
      <c r="D86" s="97"/>
      <c r="E86" s="97"/>
      <c r="F86" s="97"/>
      <c r="G86" s="97"/>
      <c r="H86" s="97"/>
      <c r="I86" s="54">
        <v>0</v>
      </c>
      <c r="J86" s="54" t="s">
        <v>22</v>
      </c>
      <c r="K86" s="54" t="s">
        <v>22</v>
      </c>
      <c r="L86" s="54" t="s">
        <v>22</v>
      </c>
      <c r="M86" s="54">
        <v>0</v>
      </c>
      <c r="N86" s="100"/>
      <c r="O86" s="100"/>
      <c r="P86" s="99" t="s">
        <v>61</v>
      </c>
      <c r="Q86" s="99"/>
      <c r="R86" s="99"/>
      <c r="S86" s="99"/>
      <c r="T86" s="99"/>
      <c r="U86" s="99"/>
    </row>
    <row r="87" spans="2:21" ht="15.75">
      <c r="B87" s="97" t="s">
        <v>236</v>
      </c>
      <c r="C87" s="97"/>
      <c r="D87" s="97"/>
      <c r="E87" s="97"/>
      <c r="F87" s="97"/>
      <c r="G87" s="97"/>
      <c r="H87" s="97"/>
      <c r="I87" s="54">
        <v>398.12</v>
      </c>
      <c r="J87" s="54">
        <v>398.12</v>
      </c>
      <c r="K87" s="54">
        <v>398.12</v>
      </c>
      <c r="L87" s="54">
        <v>398.12</v>
      </c>
      <c r="M87" s="54">
        <v>398.12</v>
      </c>
      <c r="N87" s="100">
        <v>100</v>
      </c>
      <c r="O87" s="100"/>
      <c r="P87" s="99"/>
      <c r="Q87" s="99"/>
      <c r="R87" s="99"/>
      <c r="S87" s="99"/>
      <c r="T87" s="99"/>
      <c r="U87" s="99"/>
    </row>
    <row r="88" spans="2:21" ht="15.75">
      <c r="B88" s="97" t="s">
        <v>53</v>
      </c>
      <c r="C88" s="97"/>
      <c r="D88" s="97"/>
      <c r="E88" s="97"/>
      <c r="F88" s="97"/>
      <c r="G88" s="97"/>
      <c r="H88" s="97"/>
      <c r="I88" s="54">
        <v>398.12</v>
      </c>
      <c r="J88" s="54">
        <v>398.12</v>
      </c>
      <c r="K88" s="54">
        <v>398.12</v>
      </c>
      <c r="L88" s="54">
        <v>398.12</v>
      </c>
      <c r="M88" s="54">
        <v>398.12</v>
      </c>
      <c r="N88" s="100">
        <v>100</v>
      </c>
      <c r="O88" s="100"/>
      <c r="P88" s="99" t="s">
        <v>61</v>
      </c>
      <c r="Q88" s="99"/>
      <c r="R88" s="99"/>
      <c r="S88" s="99"/>
      <c r="T88" s="99"/>
      <c r="U88" s="99"/>
    </row>
    <row r="89" spans="2:21" ht="15.75">
      <c r="B89" s="97" t="s">
        <v>54</v>
      </c>
      <c r="C89" s="97"/>
      <c r="D89" s="97"/>
      <c r="E89" s="97"/>
      <c r="F89" s="97"/>
      <c r="G89" s="97"/>
      <c r="H89" s="97"/>
      <c r="I89" s="54">
        <v>0</v>
      </c>
      <c r="J89" s="54">
        <v>0</v>
      </c>
      <c r="K89" s="54">
        <v>0</v>
      </c>
      <c r="L89" s="54">
        <v>0</v>
      </c>
      <c r="M89" s="54">
        <v>0</v>
      </c>
      <c r="N89" s="100"/>
      <c r="O89" s="100"/>
      <c r="P89" s="99" t="s">
        <v>61</v>
      </c>
      <c r="Q89" s="99"/>
      <c r="R89" s="99"/>
      <c r="S89" s="99"/>
      <c r="T89" s="99"/>
      <c r="U89" s="99"/>
    </row>
    <row r="90" spans="2:21" ht="15.75">
      <c r="B90" s="97" t="s">
        <v>55</v>
      </c>
      <c r="C90" s="97"/>
      <c r="D90" s="97"/>
      <c r="E90" s="97"/>
      <c r="F90" s="97"/>
      <c r="G90" s="97"/>
      <c r="H90" s="97"/>
      <c r="I90" s="54">
        <v>0</v>
      </c>
      <c r="J90" s="54">
        <v>0</v>
      </c>
      <c r="K90" s="54">
        <v>0</v>
      </c>
      <c r="L90" s="54">
        <v>0</v>
      </c>
      <c r="M90" s="54">
        <v>0</v>
      </c>
      <c r="N90" s="100"/>
      <c r="O90" s="100"/>
      <c r="P90" s="99" t="s">
        <v>61</v>
      </c>
      <c r="Q90" s="99"/>
      <c r="R90" s="99"/>
      <c r="S90" s="99"/>
      <c r="T90" s="99"/>
      <c r="U90" s="99"/>
    </row>
    <row r="91" spans="2:21" ht="15.75">
      <c r="B91" s="97" t="s">
        <v>56</v>
      </c>
      <c r="C91" s="97"/>
      <c r="D91" s="97"/>
      <c r="E91" s="97"/>
      <c r="F91" s="97"/>
      <c r="G91" s="97"/>
      <c r="H91" s="97"/>
      <c r="I91" s="54">
        <v>0</v>
      </c>
      <c r="J91" s="54">
        <v>0</v>
      </c>
      <c r="K91" s="54">
        <v>0</v>
      </c>
      <c r="L91" s="54">
        <v>0</v>
      </c>
      <c r="M91" s="54">
        <v>0</v>
      </c>
      <c r="N91" s="100"/>
      <c r="O91" s="100"/>
      <c r="P91" s="99" t="s">
        <v>61</v>
      </c>
      <c r="Q91" s="99"/>
      <c r="R91" s="99"/>
      <c r="S91" s="99"/>
      <c r="T91" s="99"/>
      <c r="U91" s="99"/>
    </row>
    <row r="92" spans="2:21" ht="15.75">
      <c r="B92" s="97" t="s">
        <v>234</v>
      </c>
      <c r="C92" s="97"/>
      <c r="D92" s="97"/>
      <c r="E92" s="97"/>
      <c r="F92" s="97"/>
      <c r="G92" s="97"/>
      <c r="H92" s="97"/>
      <c r="I92" s="54">
        <v>0</v>
      </c>
      <c r="J92" s="54">
        <v>0</v>
      </c>
      <c r="K92" s="54">
        <v>0</v>
      </c>
      <c r="L92" s="54">
        <v>0</v>
      </c>
      <c r="M92" s="54">
        <v>0</v>
      </c>
      <c r="N92" s="100"/>
      <c r="O92" s="100"/>
      <c r="P92" s="99" t="s">
        <v>61</v>
      </c>
      <c r="Q92" s="99"/>
      <c r="R92" s="99"/>
      <c r="S92" s="99"/>
      <c r="T92" s="99"/>
      <c r="U92" s="99"/>
    </row>
    <row r="93" spans="2:21" ht="15.75">
      <c r="B93" s="97" t="s">
        <v>57</v>
      </c>
      <c r="C93" s="97"/>
      <c r="D93" s="97"/>
      <c r="E93" s="97"/>
      <c r="F93" s="97"/>
      <c r="G93" s="97"/>
      <c r="H93" s="97"/>
      <c r="I93" s="54">
        <v>0</v>
      </c>
      <c r="J93" s="54">
        <v>0</v>
      </c>
      <c r="K93" s="54">
        <v>0</v>
      </c>
      <c r="L93" s="54">
        <v>0</v>
      </c>
      <c r="M93" s="54">
        <v>0</v>
      </c>
      <c r="N93" s="100"/>
      <c r="O93" s="100"/>
      <c r="P93" s="99" t="s">
        <v>61</v>
      </c>
      <c r="Q93" s="99"/>
      <c r="R93" s="99"/>
      <c r="S93" s="99"/>
      <c r="T93" s="99"/>
      <c r="U93" s="99"/>
    </row>
    <row r="94" spans="2:21" ht="15.75">
      <c r="B94" s="97" t="s">
        <v>58</v>
      </c>
      <c r="C94" s="97"/>
      <c r="D94" s="97"/>
      <c r="E94" s="97"/>
      <c r="F94" s="97"/>
      <c r="G94" s="97"/>
      <c r="H94" s="97"/>
      <c r="I94" s="54">
        <v>0</v>
      </c>
      <c r="J94" s="54">
        <v>0</v>
      </c>
      <c r="K94" s="54">
        <v>0</v>
      </c>
      <c r="L94" s="54">
        <v>0</v>
      </c>
      <c r="M94" s="54">
        <v>0</v>
      </c>
      <c r="N94" s="100"/>
      <c r="O94" s="100"/>
      <c r="P94" s="99" t="s">
        <v>61</v>
      </c>
      <c r="Q94" s="99"/>
      <c r="R94" s="99"/>
      <c r="S94" s="99"/>
      <c r="T94" s="99"/>
      <c r="U94" s="99"/>
    </row>
    <row r="95" spans="2:21" ht="15.75">
      <c r="B95" s="97" t="s">
        <v>59</v>
      </c>
      <c r="C95" s="97"/>
      <c r="D95" s="97"/>
      <c r="E95" s="97"/>
      <c r="F95" s="97"/>
      <c r="G95" s="97"/>
      <c r="H95" s="97"/>
      <c r="I95" s="54">
        <v>0</v>
      </c>
      <c r="J95" s="54" t="s">
        <v>22</v>
      </c>
      <c r="K95" s="54" t="s">
        <v>22</v>
      </c>
      <c r="L95" s="54" t="s">
        <v>22</v>
      </c>
      <c r="M95" s="54">
        <v>0</v>
      </c>
      <c r="N95" s="100"/>
      <c r="O95" s="100"/>
      <c r="P95" s="99" t="s">
        <v>61</v>
      </c>
      <c r="Q95" s="99"/>
      <c r="R95" s="99"/>
      <c r="S95" s="99"/>
      <c r="T95" s="99"/>
      <c r="U95" s="99"/>
    </row>
    <row r="96" spans="2:21" ht="15.75">
      <c r="B96" s="97" t="s">
        <v>60</v>
      </c>
      <c r="C96" s="97"/>
      <c r="D96" s="97"/>
      <c r="E96" s="97"/>
      <c r="F96" s="97"/>
      <c r="G96" s="97"/>
      <c r="H96" s="97"/>
      <c r="I96" s="54">
        <v>0</v>
      </c>
      <c r="J96" s="54">
        <v>0</v>
      </c>
      <c r="K96" s="54">
        <v>0</v>
      </c>
      <c r="L96" s="54">
        <v>0</v>
      </c>
      <c r="M96" s="54">
        <v>0</v>
      </c>
      <c r="N96" s="100"/>
      <c r="O96" s="100"/>
      <c r="P96" s="99" t="s">
        <v>61</v>
      </c>
      <c r="Q96" s="99"/>
      <c r="R96" s="99"/>
      <c r="S96" s="99"/>
      <c r="T96" s="99"/>
      <c r="U96" s="99"/>
    </row>
    <row r="97" spans="2:21" ht="15.75">
      <c r="B97" s="97" t="s">
        <v>237</v>
      </c>
      <c r="C97" s="97"/>
      <c r="D97" s="97"/>
      <c r="E97" s="97"/>
      <c r="F97" s="97"/>
      <c r="G97" s="97"/>
      <c r="H97" s="97"/>
      <c r="I97" s="54">
        <v>2722.03</v>
      </c>
      <c r="J97" s="54">
        <v>2722.43</v>
      </c>
      <c r="K97" s="54">
        <v>2722.43</v>
      </c>
      <c r="L97" s="54">
        <v>2124.87</v>
      </c>
      <c r="M97" s="54">
        <v>1806.38</v>
      </c>
      <c r="N97" s="100">
        <v>66.349999999999994</v>
      </c>
      <c r="O97" s="100"/>
      <c r="P97" s="99"/>
      <c r="Q97" s="99"/>
      <c r="R97" s="99"/>
      <c r="S97" s="99"/>
      <c r="T97" s="99"/>
      <c r="U97" s="99"/>
    </row>
    <row r="98" spans="2:21" ht="15.75">
      <c r="B98" s="97" t="s">
        <v>53</v>
      </c>
      <c r="C98" s="97"/>
      <c r="D98" s="97"/>
      <c r="E98" s="97"/>
      <c r="F98" s="97"/>
      <c r="G98" s="97"/>
      <c r="H98" s="97"/>
      <c r="I98" s="54">
        <v>2638.5</v>
      </c>
      <c r="J98" s="54">
        <v>2638.5</v>
      </c>
      <c r="K98" s="54">
        <v>2638.5</v>
      </c>
      <c r="L98" s="54">
        <v>2138.5</v>
      </c>
      <c r="M98" s="54">
        <v>2138.5</v>
      </c>
      <c r="N98" s="100">
        <v>81.05</v>
      </c>
      <c r="O98" s="100"/>
      <c r="P98" s="99" t="s">
        <v>61</v>
      </c>
      <c r="Q98" s="99"/>
      <c r="R98" s="99"/>
      <c r="S98" s="99"/>
      <c r="T98" s="99"/>
      <c r="U98" s="99"/>
    </row>
    <row r="99" spans="2:21" ht="15.75">
      <c r="B99" s="97" t="s">
        <v>54</v>
      </c>
      <c r="C99" s="97"/>
      <c r="D99" s="97"/>
      <c r="E99" s="97"/>
      <c r="F99" s="97"/>
      <c r="G99" s="97"/>
      <c r="H99" s="97"/>
      <c r="I99" s="54">
        <v>0</v>
      </c>
      <c r="J99" s="54">
        <v>0</v>
      </c>
      <c r="K99" s="54">
        <v>0</v>
      </c>
      <c r="L99" s="54">
        <v>0</v>
      </c>
      <c r="M99" s="54">
        <v>0</v>
      </c>
      <c r="N99" s="100"/>
      <c r="O99" s="100"/>
      <c r="P99" s="99" t="s">
        <v>61</v>
      </c>
      <c r="Q99" s="99"/>
      <c r="R99" s="99"/>
      <c r="S99" s="99"/>
      <c r="T99" s="99"/>
      <c r="U99" s="99"/>
    </row>
    <row r="100" spans="2:21" ht="15.75">
      <c r="B100" s="97" t="s">
        <v>55</v>
      </c>
      <c r="C100" s="97"/>
      <c r="D100" s="97"/>
      <c r="E100" s="97"/>
      <c r="F100" s="97"/>
      <c r="G100" s="97"/>
      <c r="H100" s="97"/>
      <c r="I100" s="54">
        <v>0</v>
      </c>
      <c r="J100" s="54">
        <v>0</v>
      </c>
      <c r="K100" s="54">
        <v>0</v>
      </c>
      <c r="L100" s="54">
        <v>0</v>
      </c>
      <c r="M100" s="54">
        <v>0</v>
      </c>
      <c r="N100" s="100"/>
      <c r="O100" s="100"/>
      <c r="P100" s="99" t="s">
        <v>61</v>
      </c>
      <c r="Q100" s="99"/>
      <c r="R100" s="99"/>
      <c r="S100" s="99"/>
      <c r="T100" s="99"/>
      <c r="U100" s="99"/>
    </row>
    <row r="101" spans="2:21" ht="15.75">
      <c r="B101" s="97" t="s">
        <v>56</v>
      </c>
      <c r="C101" s="97"/>
      <c r="D101" s="97"/>
      <c r="E101" s="97"/>
      <c r="F101" s="97"/>
      <c r="G101" s="97"/>
      <c r="H101" s="97"/>
      <c r="I101" s="54">
        <v>2138.5</v>
      </c>
      <c r="J101" s="54">
        <v>2138.5</v>
      </c>
      <c r="K101" s="54">
        <v>2138.5</v>
      </c>
      <c r="L101" s="54">
        <v>2138.5</v>
      </c>
      <c r="M101" s="54">
        <v>2138.5</v>
      </c>
      <c r="N101" s="100">
        <v>100</v>
      </c>
      <c r="O101" s="100"/>
      <c r="P101" s="99" t="s">
        <v>61</v>
      </c>
      <c r="Q101" s="99"/>
      <c r="R101" s="99"/>
      <c r="S101" s="99"/>
      <c r="T101" s="99"/>
      <c r="U101" s="99"/>
    </row>
    <row r="102" spans="2:21" ht="15.75">
      <c r="B102" s="97" t="s">
        <v>234</v>
      </c>
      <c r="C102" s="97"/>
      <c r="D102" s="97"/>
      <c r="E102" s="97"/>
      <c r="F102" s="97"/>
      <c r="G102" s="97"/>
      <c r="H102" s="97"/>
      <c r="I102" s="54">
        <v>0</v>
      </c>
      <c r="J102" s="54">
        <v>0</v>
      </c>
      <c r="K102" s="54">
        <v>0</v>
      </c>
      <c r="L102" s="54">
        <v>0</v>
      </c>
      <c r="M102" s="54">
        <v>0</v>
      </c>
      <c r="N102" s="100"/>
      <c r="O102" s="100"/>
      <c r="P102" s="99" t="s">
        <v>61</v>
      </c>
      <c r="Q102" s="99"/>
      <c r="R102" s="99"/>
      <c r="S102" s="99"/>
      <c r="T102" s="99"/>
      <c r="U102" s="99"/>
    </row>
    <row r="103" spans="2:21" ht="15.75">
      <c r="B103" s="97" t="s">
        <v>57</v>
      </c>
      <c r="C103" s="97"/>
      <c r="D103" s="97"/>
      <c r="E103" s="97"/>
      <c r="F103" s="97"/>
      <c r="G103" s="97"/>
      <c r="H103" s="97"/>
      <c r="I103" s="54">
        <v>0</v>
      </c>
      <c r="J103" s="54">
        <v>0</v>
      </c>
      <c r="K103" s="54">
        <v>0</v>
      </c>
      <c r="L103" s="54">
        <v>0</v>
      </c>
      <c r="M103" s="54">
        <v>0</v>
      </c>
      <c r="N103" s="100"/>
      <c r="O103" s="100"/>
      <c r="P103" s="99" t="s">
        <v>61</v>
      </c>
      <c r="Q103" s="99"/>
      <c r="R103" s="99"/>
      <c r="S103" s="99"/>
      <c r="T103" s="99"/>
      <c r="U103" s="99"/>
    </row>
    <row r="104" spans="2:21" ht="15.75">
      <c r="B104" s="97" t="s">
        <v>58</v>
      </c>
      <c r="C104" s="97"/>
      <c r="D104" s="97"/>
      <c r="E104" s="97"/>
      <c r="F104" s="97"/>
      <c r="G104" s="97"/>
      <c r="H104" s="97"/>
      <c r="I104" s="54">
        <v>2222.0300000000002</v>
      </c>
      <c r="J104" s="54">
        <v>2222.4299999999998</v>
      </c>
      <c r="K104" s="54">
        <v>2222.4299999999998</v>
      </c>
      <c r="L104" s="54">
        <v>2124.87</v>
      </c>
      <c r="M104" s="54">
        <v>1806.38</v>
      </c>
      <c r="N104" s="100">
        <v>81.28</v>
      </c>
      <c r="O104" s="100"/>
      <c r="P104" s="99" t="s">
        <v>61</v>
      </c>
      <c r="Q104" s="99"/>
      <c r="R104" s="99"/>
      <c r="S104" s="99"/>
      <c r="T104" s="99"/>
      <c r="U104" s="99"/>
    </row>
    <row r="105" spans="2:21" ht="15.75">
      <c r="B105" s="97" t="s">
        <v>59</v>
      </c>
      <c r="C105" s="97"/>
      <c r="D105" s="97"/>
      <c r="E105" s="97"/>
      <c r="F105" s="97"/>
      <c r="G105" s="97"/>
      <c r="H105" s="97"/>
      <c r="I105" s="54">
        <v>0</v>
      </c>
      <c r="J105" s="54" t="s">
        <v>22</v>
      </c>
      <c r="K105" s="54" t="s">
        <v>22</v>
      </c>
      <c r="L105" s="54" t="s">
        <v>22</v>
      </c>
      <c r="M105" s="54">
        <v>0</v>
      </c>
      <c r="N105" s="100"/>
      <c r="O105" s="100"/>
      <c r="P105" s="99" t="s">
        <v>61</v>
      </c>
      <c r="Q105" s="99"/>
      <c r="R105" s="99"/>
      <c r="S105" s="99"/>
      <c r="T105" s="99"/>
      <c r="U105" s="99"/>
    </row>
    <row r="106" spans="2:21" ht="15.75">
      <c r="B106" s="97" t="s">
        <v>60</v>
      </c>
      <c r="C106" s="97"/>
      <c r="D106" s="97"/>
      <c r="E106" s="97"/>
      <c r="F106" s="97"/>
      <c r="G106" s="97"/>
      <c r="H106" s="97"/>
      <c r="I106" s="54">
        <v>0</v>
      </c>
      <c r="J106" s="54">
        <v>0</v>
      </c>
      <c r="K106" s="54">
        <v>0</v>
      </c>
      <c r="L106" s="54">
        <v>0</v>
      </c>
      <c r="M106" s="54">
        <v>0</v>
      </c>
      <c r="N106" s="100"/>
      <c r="O106" s="100"/>
      <c r="P106" s="99" t="s">
        <v>61</v>
      </c>
      <c r="Q106" s="99"/>
      <c r="R106" s="99"/>
      <c r="S106" s="99"/>
      <c r="T106" s="99"/>
      <c r="U106" s="99"/>
    </row>
    <row r="107" spans="2:21" ht="15.75">
      <c r="B107" s="97" t="s">
        <v>238</v>
      </c>
      <c r="C107" s="97"/>
      <c r="D107" s="97"/>
      <c r="E107" s="97"/>
      <c r="F107" s="97"/>
      <c r="G107" s="97"/>
      <c r="H107" s="97"/>
      <c r="I107" s="54">
        <v>1170</v>
      </c>
      <c r="J107" s="54">
        <v>1170</v>
      </c>
      <c r="K107" s="54">
        <v>1170</v>
      </c>
      <c r="L107" s="54">
        <v>1170</v>
      </c>
      <c r="M107" s="54">
        <v>1170</v>
      </c>
      <c r="N107" s="100">
        <v>100</v>
      </c>
      <c r="O107" s="100"/>
      <c r="P107" s="99"/>
      <c r="Q107" s="99"/>
      <c r="R107" s="99"/>
      <c r="S107" s="99"/>
      <c r="T107" s="99"/>
      <c r="U107" s="99"/>
    </row>
    <row r="108" spans="2:21" ht="15.75">
      <c r="B108" s="97" t="s">
        <v>53</v>
      </c>
      <c r="C108" s="97"/>
      <c r="D108" s="97"/>
      <c r="E108" s="97"/>
      <c r="F108" s="97"/>
      <c r="G108" s="97"/>
      <c r="H108" s="97"/>
      <c r="I108" s="54">
        <v>1170</v>
      </c>
      <c r="J108" s="54">
        <v>1170</v>
      </c>
      <c r="K108" s="54">
        <v>1170</v>
      </c>
      <c r="L108" s="54">
        <v>1170</v>
      </c>
      <c r="M108" s="54">
        <v>1170</v>
      </c>
      <c r="N108" s="100">
        <v>100</v>
      </c>
      <c r="O108" s="100"/>
      <c r="P108" s="99" t="s">
        <v>61</v>
      </c>
      <c r="Q108" s="99"/>
      <c r="R108" s="99"/>
      <c r="S108" s="99"/>
      <c r="T108" s="99"/>
      <c r="U108" s="99"/>
    </row>
    <row r="109" spans="2:21" ht="15.75">
      <c r="B109" s="97" t="s">
        <v>54</v>
      </c>
      <c r="C109" s="97"/>
      <c r="D109" s="97"/>
      <c r="E109" s="97"/>
      <c r="F109" s="97"/>
      <c r="G109" s="97"/>
      <c r="H109" s="97"/>
      <c r="I109" s="54">
        <v>0</v>
      </c>
      <c r="J109" s="54">
        <v>0</v>
      </c>
      <c r="K109" s="54">
        <v>0</v>
      </c>
      <c r="L109" s="54">
        <v>0</v>
      </c>
      <c r="M109" s="54">
        <v>0</v>
      </c>
      <c r="N109" s="100"/>
      <c r="O109" s="100"/>
      <c r="P109" s="99" t="s">
        <v>61</v>
      </c>
      <c r="Q109" s="99"/>
      <c r="R109" s="99"/>
      <c r="S109" s="99"/>
      <c r="T109" s="99"/>
      <c r="U109" s="99"/>
    </row>
    <row r="110" spans="2:21" ht="15.75">
      <c r="B110" s="97" t="s">
        <v>55</v>
      </c>
      <c r="C110" s="97"/>
      <c r="D110" s="97"/>
      <c r="E110" s="97"/>
      <c r="F110" s="97"/>
      <c r="G110" s="97"/>
      <c r="H110" s="97"/>
      <c r="I110" s="54">
        <v>0</v>
      </c>
      <c r="J110" s="54">
        <v>0</v>
      </c>
      <c r="K110" s="54">
        <v>0</v>
      </c>
      <c r="L110" s="54">
        <v>0</v>
      </c>
      <c r="M110" s="54">
        <v>0</v>
      </c>
      <c r="N110" s="100"/>
      <c r="O110" s="100"/>
      <c r="P110" s="99" t="s">
        <v>61</v>
      </c>
      <c r="Q110" s="99"/>
      <c r="R110" s="99"/>
      <c r="S110" s="99"/>
      <c r="T110" s="99"/>
      <c r="U110" s="99"/>
    </row>
    <row r="111" spans="2:21" ht="15.75">
      <c r="B111" s="97" t="s">
        <v>56</v>
      </c>
      <c r="C111" s="97"/>
      <c r="D111" s="97"/>
      <c r="E111" s="97"/>
      <c r="F111" s="97"/>
      <c r="G111" s="97"/>
      <c r="H111" s="97"/>
      <c r="I111" s="54">
        <v>0</v>
      </c>
      <c r="J111" s="54">
        <v>0</v>
      </c>
      <c r="K111" s="54">
        <v>0</v>
      </c>
      <c r="L111" s="54">
        <v>0</v>
      </c>
      <c r="M111" s="54">
        <v>0</v>
      </c>
      <c r="N111" s="100"/>
      <c r="O111" s="100"/>
      <c r="P111" s="99" t="s">
        <v>61</v>
      </c>
      <c r="Q111" s="99"/>
      <c r="R111" s="99"/>
      <c r="S111" s="99"/>
      <c r="T111" s="99"/>
      <c r="U111" s="99"/>
    </row>
    <row r="112" spans="2:21" ht="15.75">
      <c r="B112" s="97" t="s">
        <v>234</v>
      </c>
      <c r="C112" s="97"/>
      <c r="D112" s="97"/>
      <c r="E112" s="97"/>
      <c r="F112" s="97"/>
      <c r="G112" s="97"/>
      <c r="H112" s="97"/>
      <c r="I112" s="54">
        <v>0</v>
      </c>
      <c r="J112" s="54">
        <v>0</v>
      </c>
      <c r="K112" s="54">
        <v>0</v>
      </c>
      <c r="L112" s="54">
        <v>0</v>
      </c>
      <c r="M112" s="54">
        <v>0</v>
      </c>
      <c r="N112" s="100"/>
      <c r="O112" s="100"/>
      <c r="P112" s="99" t="s">
        <v>61</v>
      </c>
      <c r="Q112" s="99"/>
      <c r="R112" s="99"/>
      <c r="S112" s="99"/>
      <c r="T112" s="99"/>
      <c r="U112" s="99"/>
    </row>
    <row r="113" spans="2:21" ht="15.75">
      <c r="B113" s="97" t="s">
        <v>57</v>
      </c>
      <c r="C113" s="97"/>
      <c r="D113" s="97"/>
      <c r="E113" s="97"/>
      <c r="F113" s="97"/>
      <c r="G113" s="97"/>
      <c r="H113" s="97"/>
      <c r="I113" s="54">
        <v>0</v>
      </c>
      <c r="J113" s="54">
        <v>0</v>
      </c>
      <c r="K113" s="54">
        <v>0</v>
      </c>
      <c r="L113" s="54">
        <v>0</v>
      </c>
      <c r="M113" s="54">
        <v>0</v>
      </c>
      <c r="N113" s="100"/>
      <c r="O113" s="100"/>
      <c r="P113" s="99" t="s">
        <v>61</v>
      </c>
      <c r="Q113" s="99"/>
      <c r="R113" s="99"/>
      <c r="S113" s="99"/>
      <c r="T113" s="99"/>
      <c r="U113" s="99"/>
    </row>
    <row r="114" spans="2:21" ht="15.75">
      <c r="B114" s="97" t="s">
        <v>58</v>
      </c>
      <c r="C114" s="97"/>
      <c r="D114" s="97"/>
      <c r="E114" s="97"/>
      <c r="F114" s="97"/>
      <c r="G114" s="97"/>
      <c r="H114" s="97"/>
      <c r="I114" s="54">
        <v>0</v>
      </c>
      <c r="J114" s="54">
        <v>0</v>
      </c>
      <c r="K114" s="54">
        <v>0</v>
      </c>
      <c r="L114" s="54">
        <v>0</v>
      </c>
      <c r="M114" s="54">
        <v>0</v>
      </c>
      <c r="N114" s="100"/>
      <c r="O114" s="100"/>
      <c r="P114" s="99" t="s">
        <v>61</v>
      </c>
      <c r="Q114" s="99"/>
      <c r="R114" s="99"/>
      <c r="S114" s="99"/>
      <c r="T114" s="99"/>
      <c r="U114" s="99"/>
    </row>
    <row r="115" spans="2:21" ht="15.75">
      <c r="B115" s="97" t="s">
        <v>59</v>
      </c>
      <c r="C115" s="97"/>
      <c r="D115" s="97"/>
      <c r="E115" s="97"/>
      <c r="F115" s="97"/>
      <c r="G115" s="97"/>
      <c r="H115" s="97"/>
      <c r="I115" s="54">
        <v>0</v>
      </c>
      <c r="J115" s="54" t="s">
        <v>22</v>
      </c>
      <c r="K115" s="54" t="s">
        <v>22</v>
      </c>
      <c r="L115" s="54" t="s">
        <v>22</v>
      </c>
      <c r="M115" s="54">
        <v>0</v>
      </c>
      <c r="N115" s="100"/>
      <c r="O115" s="100"/>
      <c r="P115" s="99" t="s">
        <v>61</v>
      </c>
      <c r="Q115" s="99"/>
      <c r="R115" s="99"/>
      <c r="S115" s="99"/>
      <c r="T115" s="99"/>
      <c r="U115" s="99"/>
    </row>
    <row r="116" spans="2:21" ht="15.75">
      <c r="B116" s="97" t="s">
        <v>60</v>
      </c>
      <c r="C116" s="97"/>
      <c r="D116" s="97"/>
      <c r="E116" s="97"/>
      <c r="F116" s="97"/>
      <c r="G116" s="97"/>
      <c r="H116" s="97"/>
      <c r="I116" s="54">
        <v>0</v>
      </c>
      <c r="J116" s="54">
        <v>0</v>
      </c>
      <c r="K116" s="54">
        <v>0</v>
      </c>
      <c r="L116" s="54">
        <v>0</v>
      </c>
      <c r="M116" s="54">
        <v>0</v>
      </c>
      <c r="N116" s="100"/>
      <c r="O116" s="100"/>
      <c r="P116" s="99" t="s">
        <v>61</v>
      </c>
      <c r="Q116" s="99"/>
      <c r="R116" s="99"/>
      <c r="S116" s="99"/>
      <c r="T116" s="99"/>
      <c r="U116" s="99"/>
    </row>
    <row r="117" spans="2:21" ht="15.75">
      <c r="B117" s="97" t="s">
        <v>239</v>
      </c>
      <c r="C117" s="97"/>
      <c r="D117" s="97"/>
      <c r="E117" s="97"/>
      <c r="F117" s="97"/>
      <c r="G117" s="97"/>
      <c r="H117" s="97"/>
      <c r="I117" s="54">
        <v>311.88</v>
      </c>
      <c r="J117" s="54">
        <v>311.88</v>
      </c>
      <c r="K117" s="54">
        <v>311.88</v>
      </c>
      <c r="L117" s="54">
        <v>311.88</v>
      </c>
      <c r="M117" s="54">
        <v>311.88</v>
      </c>
      <c r="N117" s="100">
        <v>100</v>
      </c>
      <c r="O117" s="100"/>
      <c r="P117" s="99"/>
      <c r="Q117" s="99"/>
      <c r="R117" s="99"/>
      <c r="S117" s="99"/>
      <c r="T117" s="99"/>
      <c r="U117" s="99"/>
    </row>
    <row r="118" spans="2:21" ht="15.75">
      <c r="B118" s="97" t="s">
        <v>53</v>
      </c>
      <c r="C118" s="97"/>
      <c r="D118" s="97"/>
      <c r="E118" s="97"/>
      <c r="F118" s="97"/>
      <c r="G118" s="97"/>
      <c r="H118" s="97"/>
      <c r="I118" s="54">
        <v>311.88</v>
      </c>
      <c r="J118" s="54">
        <v>311.88</v>
      </c>
      <c r="K118" s="54">
        <v>311.88</v>
      </c>
      <c r="L118" s="54">
        <v>311.88</v>
      </c>
      <c r="M118" s="54">
        <v>311.88</v>
      </c>
      <c r="N118" s="100">
        <v>100</v>
      </c>
      <c r="O118" s="100"/>
      <c r="P118" s="99" t="s">
        <v>61</v>
      </c>
      <c r="Q118" s="99"/>
      <c r="R118" s="99"/>
      <c r="S118" s="99"/>
      <c r="T118" s="99"/>
      <c r="U118" s="99"/>
    </row>
    <row r="119" spans="2:21" ht="15.75">
      <c r="B119" s="97" t="s">
        <v>54</v>
      </c>
      <c r="C119" s="97"/>
      <c r="D119" s="97"/>
      <c r="E119" s="97"/>
      <c r="F119" s="97"/>
      <c r="G119" s="97"/>
      <c r="H119" s="97"/>
      <c r="I119" s="54">
        <v>0</v>
      </c>
      <c r="J119" s="54">
        <v>0</v>
      </c>
      <c r="K119" s="54">
        <v>0</v>
      </c>
      <c r="L119" s="54">
        <v>0</v>
      </c>
      <c r="M119" s="54">
        <v>0</v>
      </c>
      <c r="N119" s="100"/>
      <c r="O119" s="100"/>
      <c r="P119" s="99" t="s">
        <v>61</v>
      </c>
      <c r="Q119" s="99"/>
      <c r="R119" s="99"/>
      <c r="S119" s="99"/>
      <c r="T119" s="99"/>
      <c r="U119" s="99"/>
    </row>
    <row r="120" spans="2:21" ht="15.75">
      <c r="B120" s="97" t="s">
        <v>55</v>
      </c>
      <c r="C120" s="97"/>
      <c r="D120" s="97"/>
      <c r="E120" s="97"/>
      <c r="F120" s="97"/>
      <c r="G120" s="97"/>
      <c r="H120" s="97"/>
      <c r="I120" s="54">
        <v>0</v>
      </c>
      <c r="J120" s="54">
        <v>0</v>
      </c>
      <c r="K120" s="54">
        <v>0</v>
      </c>
      <c r="L120" s="54">
        <v>0</v>
      </c>
      <c r="M120" s="54">
        <v>0</v>
      </c>
      <c r="N120" s="100"/>
      <c r="O120" s="100"/>
      <c r="P120" s="99" t="s">
        <v>61</v>
      </c>
      <c r="Q120" s="99"/>
      <c r="R120" s="99"/>
      <c r="S120" s="99"/>
      <c r="T120" s="99"/>
      <c r="U120" s="99"/>
    </row>
    <row r="121" spans="2:21" ht="15.75">
      <c r="B121" s="97" t="s">
        <v>56</v>
      </c>
      <c r="C121" s="97"/>
      <c r="D121" s="97"/>
      <c r="E121" s="97"/>
      <c r="F121" s="97"/>
      <c r="G121" s="97"/>
      <c r="H121" s="97"/>
      <c r="I121" s="54">
        <v>0</v>
      </c>
      <c r="J121" s="54">
        <v>0</v>
      </c>
      <c r="K121" s="54">
        <v>0</v>
      </c>
      <c r="L121" s="54">
        <v>0</v>
      </c>
      <c r="M121" s="54">
        <v>0</v>
      </c>
      <c r="N121" s="100"/>
      <c r="O121" s="100"/>
      <c r="P121" s="99" t="s">
        <v>61</v>
      </c>
      <c r="Q121" s="99"/>
      <c r="R121" s="99"/>
      <c r="S121" s="99"/>
      <c r="T121" s="99"/>
      <c r="U121" s="99"/>
    </row>
    <row r="122" spans="2:21" ht="15.75">
      <c r="B122" s="97" t="s">
        <v>234</v>
      </c>
      <c r="C122" s="97"/>
      <c r="D122" s="97"/>
      <c r="E122" s="97"/>
      <c r="F122" s="97"/>
      <c r="G122" s="97"/>
      <c r="H122" s="97"/>
      <c r="I122" s="54">
        <v>0</v>
      </c>
      <c r="J122" s="54">
        <v>0</v>
      </c>
      <c r="K122" s="54">
        <v>0</v>
      </c>
      <c r="L122" s="54">
        <v>0</v>
      </c>
      <c r="M122" s="54">
        <v>0</v>
      </c>
      <c r="N122" s="100"/>
      <c r="O122" s="100"/>
      <c r="P122" s="99" t="s">
        <v>61</v>
      </c>
      <c r="Q122" s="99"/>
      <c r="R122" s="99"/>
      <c r="S122" s="99"/>
      <c r="T122" s="99"/>
      <c r="U122" s="99"/>
    </row>
    <row r="123" spans="2:21" ht="15.75">
      <c r="B123" s="97" t="s">
        <v>57</v>
      </c>
      <c r="C123" s="97"/>
      <c r="D123" s="97"/>
      <c r="E123" s="97"/>
      <c r="F123" s="97"/>
      <c r="G123" s="97"/>
      <c r="H123" s="97"/>
      <c r="I123" s="54">
        <v>0</v>
      </c>
      <c r="J123" s="54">
        <v>0</v>
      </c>
      <c r="K123" s="54">
        <v>0</v>
      </c>
      <c r="L123" s="54">
        <v>0</v>
      </c>
      <c r="M123" s="54">
        <v>0</v>
      </c>
      <c r="N123" s="100"/>
      <c r="O123" s="100"/>
      <c r="P123" s="99" t="s">
        <v>61</v>
      </c>
      <c r="Q123" s="99"/>
      <c r="R123" s="99"/>
      <c r="S123" s="99"/>
      <c r="T123" s="99"/>
      <c r="U123" s="99"/>
    </row>
    <row r="124" spans="2:21" ht="15.75">
      <c r="B124" s="97" t="s">
        <v>58</v>
      </c>
      <c r="C124" s="97"/>
      <c r="D124" s="97"/>
      <c r="E124" s="97"/>
      <c r="F124" s="97"/>
      <c r="G124" s="97"/>
      <c r="H124" s="97"/>
      <c r="I124" s="54">
        <v>0</v>
      </c>
      <c r="J124" s="54">
        <v>0</v>
      </c>
      <c r="K124" s="54">
        <v>0</v>
      </c>
      <c r="L124" s="54">
        <v>0</v>
      </c>
      <c r="M124" s="54">
        <v>0</v>
      </c>
      <c r="N124" s="100"/>
      <c r="O124" s="100"/>
      <c r="P124" s="99" t="s">
        <v>61</v>
      </c>
      <c r="Q124" s="99"/>
      <c r="R124" s="99"/>
      <c r="S124" s="99"/>
      <c r="T124" s="99"/>
      <c r="U124" s="99"/>
    </row>
    <row r="125" spans="2:21" ht="15.75">
      <c r="B125" s="97" t="s">
        <v>59</v>
      </c>
      <c r="C125" s="97"/>
      <c r="D125" s="97"/>
      <c r="E125" s="97"/>
      <c r="F125" s="97"/>
      <c r="G125" s="97"/>
      <c r="H125" s="97"/>
      <c r="I125" s="54">
        <v>0</v>
      </c>
      <c r="J125" s="54" t="s">
        <v>22</v>
      </c>
      <c r="K125" s="54" t="s">
        <v>22</v>
      </c>
      <c r="L125" s="54" t="s">
        <v>22</v>
      </c>
      <c r="M125" s="54">
        <v>0</v>
      </c>
      <c r="N125" s="100"/>
      <c r="O125" s="100"/>
      <c r="P125" s="99" t="s">
        <v>61</v>
      </c>
      <c r="Q125" s="99"/>
      <c r="R125" s="99"/>
      <c r="S125" s="99"/>
      <c r="T125" s="99"/>
      <c r="U125" s="99"/>
    </row>
    <row r="126" spans="2:21" ht="15.75">
      <c r="B126" s="97" t="s">
        <v>60</v>
      </c>
      <c r="C126" s="97"/>
      <c r="D126" s="97"/>
      <c r="E126" s="97"/>
      <c r="F126" s="97"/>
      <c r="G126" s="97"/>
      <c r="H126" s="97"/>
      <c r="I126" s="54">
        <v>0</v>
      </c>
      <c r="J126" s="54">
        <v>0</v>
      </c>
      <c r="K126" s="54">
        <v>0</v>
      </c>
      <c r="L126" s="54">
        <v>0</v>
      </c>
      <c r="M126" s="54">
        <v>0</v>
      </c>
      <c r="N126" s="100"/>
      <c r="O126" s="100"/>
      <c r="P126" s="99" t="s">
        <v>61</v>
      </c>
      <c r="Q126" s="99"/>
      <c r="R126" s="99"/>
      <c r="S126" s="99"/>
      <c r="T126" s="99"/>
      <c r="U126" s="99"/>
    </row>
    <row r="127" spans="2:21" ht="15.75">
      <c r="B127" s="97" t="s">
        <v>240</v>
      </c>
      <c r="C127" s="97"/>
      <c r="D127" s="97"/>
      <c r="E127" s="97"/>
      <c r="F127" s="97"/>
      <c r="G127" s="97"/>
      <c r="H127" s="97"/>
      <c r="I127" s="54">
        <v>125.05</v>
      </c>
      <c r="J127" s="54">
        <v>125.05</v>
      </c>
      <c r="K127" s="54">
        <v>125.05</v>
      </c>
      <c r="L127" s="54">
        <v>125.05</v>
      </c>
      <c r="M127" s="54">
        <v>120</v>
      </c>
      <c r="N127" s="100">
        <v>95.96</v>
      </c>
      <c r="O127" s="100"/>
      <c r="P127" s="99"/>
      <c r="Q127" s="99"/>
      <c r="R127" s="99"/>
      <c r="S127" s="99"/>
      <c r="T127" s="99"/>
      <c r="U127" s="99"/>
    </row>
    <row r="128" spans="2:21" ht="15.75">
      <c r="B128" s="97" t="s">
        <v>53</v>
      </c>
      <c r="C128" s="97"/>
      <c r="D128" s="97"/>
      <c r="E128" s="97"/>
      <c r="F128" s="97"/>
      <c r="G128" s="97"/>
      <c r="H128" s="97"/>
      <c r="I128" s="54">
        <v>123.1</v>
      </c>
      <c r="J128" s="54">
        <v>123.1</v>
      </c>
      <c r="K128" s="54">
        <v>123.1</v>
      </c>
      <c r="L128" s="54">
        <v>123.1</v>
      </c>
      <c r="M128" s="54">
        <v>123.1</v>
      </c>
      <c r="N128" s="100">
        <v>100</v>
      </c>
      <c r="O128" s="100"/>
      <c r="P128" s="99" t="s">
        <v>61</v>
      </c>
      <c r="Q128" s="99"/>
      <c r="R128" s="99"/>
      <c r="S128" s="99"/>
      <c r="T128" s="99"/>
      <c r="U128" s="99"/>
    </row>
    <row r="129" spans="2:21" ht="15.75">
      <c r="B129" s="97" t="s">
        <v>54</v>
      </c>
      <c r="C129" s="97"/>
      <c r="D129" s="97"/>
      <c r="E129" s="97"/>
      <c r="F129" s="97"/>
      <c r="G129" s="97"/>
      <c r="H129" s="97"/>
      <c r="I129" s="54">
        <v>0</v>
      </c>
      <c r="J129" s="54">
        <v>0</v>
      </c>
      <c r="K129" s="54">
        <v>0</v>
      </c>
      <c r="L129" s="54">
        <v>0</v>
      </c>
      <c r="M129" s="54">
        <v>0</v>
      </c>
      <c r="N129" s="100"/>
      <c r="O129" s="100"/>
      <c r="P129" s="99" t="s">
        <v>61</v>
      </c>
      <c r="Q129" s="99"/>
      <c r="R129" s="99"/>
      <c r="S129" s="99"/>
      <c r="T129" s="99"/>
      <c r="U129" s="99"/>
    </row>
    <row r="130" spans="2:21" ht="15.75">
      <c r="B130" s="97" t="s">
        <v>55</v>
      </c>
      <c r="C130" s="97"/>
      <c r="D130" s="97"/>
      <c r="E130" s="97"/>
      <c r="F130" s="97"/>
      <c r="G130" s="97"/>
      <c r="H130" s="97"/>
      <c r="I130" s="54">
        <v>0</v>
      </c>
      <c r="J130" s="54">
        <v>0</v>
      </c>
      <c r="K130" s="54">
        <v>0</v>
      </c>
      <c r="L130" s="54">
        <v>0</v>
      </c>
      <c r="M130" s="54">
        <v>0</v>
      </c>
      <c r="N130" s="100"/>
      <c r="O130" s="100"/>
      <c r="P130" s="99" t="s">
        <v>61</v>
      </c>
      <c r="Q130" s="99"/>
      <c r="R130" s="99"/>
      <c r="S130" s="99"/>
      <c r="T130" s="99"/>
      <c r="U130" s="99"/>
    </row>
    <row r="131" spans="2:21" ht="15.75">
      <c r="B131" s="97" t="s">
        <v>56</v>
      </c>
      <c r="C131" s="97"/>
      <c r="D131" s="97"/>
      <c r="E131" s="97"/>
      <c r="F131" s="97"/>
      <c r="G131" s="97"/>
      <c r="H131" s="97"/>
      <c r="I131" s="54">
        <v>123.1</v>
      </c>
      <c r="J131" s="54">
        <v>123.1</v>
      </c>
      <c r="K131" s="54">
        <v>123.1</v>
      </c>
      <c r="L131" s="54">
        <v>123.1</v>
      </c>
      <c r="M131" s="54">
        <v>123.1</v>
      </c>
      <c r="N131" s="100">
        <v>100</v>
      </c>
      <c r="O131" s="100"/>
      <c r="P131" s="99" t="s">
        <v>61</v>
      </c>
      <c r="Q131" s="99"/>
      <c r="R131" s="99"/>
      <c r="S131" s="99"/>
      <c r="T131" s="99"/>
      <c r="U131" s="99"/>
    </row>
    <row r="132" spans="2:21" ht="15.75">
      <c r="B132" s="97" t="s">
        <v>234</v>
      </c>
      <c r="C132" s="97"/>
      <c r="D132" s="97"/>
      <c r="E132" s="97"/>
      <c r="F132" s="97"/>
      <c r="G132" s="97"/>
      <c r="H132" s="97"/>
      <c r="I132" s="54">
        <v>0</v>
      </c>
      <c r="J132" s="54">
        <v>0</v>
      </c>
      <c r="K132" s="54">
        <v>0</v>
      </c>
      <c r="L132" s="54">
        <v>0</v>
      </c>
      <c r="M132" s="54">
        <v>0</v>
      </c>
      <c r="N132" s="100"/>
      <c r="O132" s="100"/>
      <c r="P132" s="99" t="s">
        <v>61</v>
      </c>
      <c r="Q132" s="99"/>
      <c r="R132" s="99"/>
      <c r="S132" s="99"/>
      <c r="T132" s="99"/>
      <c r="U132" s="99"/>
    </row>
    <row r="133" spans="2:21" ht="15.75">
      <c r="B133" s="97" t="s">
        <v>57</v>
      </c>
      <c r="C133" s="97"/>
      <c r="D133" s="97"/>
      <c r="E133" s="97"/>
      <c r="F133" s="97"/>
      <c r="G133" s="97"/>
      <c r="H133" s="97"/>
      <c r="I133" s="54">
        <v>0</v>
      </c>
      <c r="J133" s="54">
        <v>0</v>
      </c>
      <c r="K133" s="54">
        <v>0</v>
      </c>
      <c r="L133" s="54">
        <v>0</v>
      </c>
      <c r="M133" s="54">
        <v>0</v>
      </c>
      <c r="N133" s="100"/>
      <c r="O133" s="100"/>
      <c r="P133" s="99" t="s">
        <v>61</v>
      </c>
      <c r="Q133" s="99"/>
      <c r="R133" s="99"/>
      <c r="S133" s="99"/>
      <c r="T133" s="99"/>
      <c r="U133" s="99"/>
    </row>
    <row r="134" spans="2:21" ht="15.75">
      <c r="B134" s="97" t="s">
        <v>58</v>
      </c>
      <c r="C134" s="97"/>
      <c r="D134" s="97"/>
      <c r="E134" s="97"/>
      <c r="F134" s="97"/>
      <c r="G134" s="97"/>
      <c r="H134" s="97"/>
      <c r="I134" s="54">
        <v>125.05</v>
      </c>
      <c r="J134" s="54">
        <v>125.05</v>
      </c>
      <c r="K134" s="54">
        <v>125.05</v>
      </c>
      <c r="L134" s="54">
        <v>125.05</v>
      </c>
      <c r="M134" s="54">
        <v>120</v>
      </c>
      <c r="N134" s="100">
        <v>95.96</v>
      </c>
      <c r="O134" s="100"/>
      <c r="P134" s="99" t="s">
        <v>61</v>
      </c>
      <c r="Q134" s="99"/>
      <c r="R134" s="99"/>
      <c r="S134" s="99"/>
      <c r="T134" s="99"/>
      <c r="U134" s="99"/>
    </row>
    <row r="135" spans="2:21" ht="15.75">
      <c r="B135" s="97" t="s">
        <v>59</v>
      </c>
      <c r="C135" s="97"/>
      <c r="D135" s="97"/>
      <c r="E135" s="97"/>
      <c r="F135" s="97"/>
      <c r="G135" s="97"/>
      <c r="H135" s="97"/>
      <c r="I135" s="54">
        <v>0</v>
      </c>
      <c r="J135" s="54" t="s">
        <v>22</v>
      </c>
      <c r="K135" s="54" t="s">
        <v>22</v>
      </c>
      <c r="L135" s="54" t="s">
        <v>22</v>
      </c>
      <c r="M135" s="54">
        <v>0</v>
      </c>
      <c r="N135" s="100"/>
      <c r="O135" s="100"/>
      <c r="P135" s="99" t="s">
        <v>61</v>
      </c>
      <c r="Q135" s="99"/>
      <c r="R135" s="99"/>
      <c r="S135" s="99"/>
      <c r="T135" s="99"/>
      <c r="U135" s="99"/>
    </row>
    <row r="136" spans="2:21" ht="15.75">
      <c r="B136" s="97" t="s">
        <v>60</v>
      </c>
      <c r="C136" s="97"/>
      <c r="D136" s="97"/>
      <c r="E136" s="97"/>
      <c r="F136" s="97"/>
      <c r="G136" s="97"/>
      <c r="H136" s="97"/>
      <c r="I136" s="54">
        <v>0</v>
      </c>
      <c r="J136" s="54">
        <v>0</v>
      </c>
      <c r="K136" s="54">
        <v>0</v>
      </c>
      <c r="L136" s="54">
        <v>0</v>
      </c>
      <c r="M136" s="54">
        <v>0</v>
      </c>
      <c r="N136" s="100"/>
      <c r="O136" s="100"/>
      <c r="P136" s="99" t="s">
        <v>61</v>
      </c>
      <c r="Q136" s="99"/>
      <c r="R136" s="99"/>
      <c r="S136" s="99"/>
      <c r="T136" s="99"/>
      <c r="U136" s="99"/>
    </row>
    <row r="137" spans="2:21" ht="15.75">
      <c r="B137" s="97" t="s">
        <v>241</v>
      </c>
      <c r="C137" s="97"/>
      <c r="D137" s="97"/>
      <c r="E137" s="97"/>
      <c r="F137" s="97"/>
      <c r="G137" s="97"/>
      <c r="H137" s="97"/>
      <c r="I137" s="54">
        <v>0</v>
      </c>
      <c r="J137" s="54">
        <v>0</v>
      </c>
      <c r="K137" s="54">
        <v>0</v>
      </c>
      <c r="L137" s="54">
        <v>0</v>
      </c>
      <c r="M137" s="54">
        <v>0</v>
      </c>
      <c r="N137" s="100"/>
      <c r="O137" s="100"/>
      <c r="P137" s="99"/>
      <c r="Q137" s="99"/>
      <c r="R137" s="99"/>
      <c r="S137" s="99"/>
      <c r="T137" s="99"/>
      <c r="U137" s="99"/>
    </row>
    <row r="138" spans="2:21" ht="15.75">
      <c r="B138" s="97" t="s">
        <v>53</v>
      </c>
      <c r="C138" s="97"/>
      <c r="D138" s="97"/>
      <c r="E138" s="97"/>
      <c r="F138" s="97"/>
      <c r="G138" s="97"/>
      <c r="H138" s="97"/>
      <c r="I138" s="54">
        <v>0</v>
      </c>
      <c r="J138" s="54">
        <v>0</v>
      </c>
      <c r="K138" s="54">
        <v>0</v>
      </c>
      <c r="L138" s="54">
        <v>0</v>
      </c>
      <c r="M138" s="54">
        <v>0</v>
      </c>
      <c r="N138" s="100"/>
      <c r="O138" s="100"/>
      <c r="P138" s="99" t="s">
        <v>61</v>
      </c>
      <c r="Q138" s="99"/>
      <c r="R138" s="99"/>
      <c r="S138" s="99"/>
      <c r="T138" s="99"/>
      <c r="U138" s="99"/>
    </row>
    <row r="139" spans="2:21" ht="15.75">
      <c r="B139" s="97" t="s">
        <v>54</v>
      </c>
      <c r="C139" s="97"/>
      <c r="D139" s="97"/>
      <c r="E139" s="97"/>
      <c r="F139" s="97"/>
      <c r="G139" s="97"/>
      <c r="H139" s="97"/>
      <c r="I139" s="54">
        <v>0</v>
      </c>
      <c r="J139" s="54">
        <v>0</v>
      </c>
      <c r="K139" s="54">
        <v>0</v>
      </c>
      <c r="L139" s="54">
        <v>0</v>
      </c>
      <c r="M139" s="54">
        <v>0</v>
      </c>
      <c r="N139" s="100"/>
      <c r="O139" s="100"/>
      <c r="P139" s="99" t="s">
        <v>61</v>
      </c>
      <c r="Q139" s="99"/>
      <c r="R139" s="99"/>
      <c r="S139" s="99"/>
      <c r="T139" s="99"/>
      <c r="U139" s="99"/>
    </row>
    <row r="140" spans="2:21" ht="15.75">
      <c r="B140" s="97" t="s">
        <v>55</v>
      </c>
      <c r="C140" s="97"/>
      <c r="D140" s="97"/>
      <c r="E140" s="97"/>
      <c r="F140" s="97"/>
      <c r="G140" s="97"/>
      <c r="H140" s="97"/>
      <c r="I140" s="54">
        <v>0</v>
      </c>
      <c r="J140" s="54">
        <v>0</v>
      </c>
      <c r="K140" s="54">
        <v>0</v>
      </c>
      <c r="L140" s="54">
        <v>0</v>
      </c>
      <c r="M140" s="54">
        <v>0</v>
      </c>
      <c r="N140" s="100"/>
      <c r="O140" s="100"/>
      <c r="P140" s="99" t="s">
        <v>61</v>
      </c>
      <c r="Q140" s="99"/>
      <c r="R140" s="99"/>
      <c r="S140" s="99"/>
      <c r="T140" s="99"/>
      <c r="U140" s="99"/>
    </row>
    <row r="141" spans="2:21" ht="15.75">
      <c r="B141" s="97" t="s">
        <v>56</v>
      </c>
      <c r="C141" s="97"/>
      <c r="D141" s="97"/>
      <c r="E141" s="97"/>
      <c r="F141" s="97"/>
      <c r="G141" s="97"/>
      <c r="H141" s="97"/>
      <c r="I141" s="54">
        <v>0</v>
      </c>
      <c r="J141" s="54">
        <v>0</v>
      </c>
      <c r="K141" s="54">
        <v>0</v>
      </c>
      <c r="L141" s="54">
        <v>0</v>
      </c>
      <c r="M141" s="54">
        <v>0</v>
      </c>
      <c r="N141" s="100"/>
      <c r="O141" s="100"/>
      <c r="P141" s="99" t="s">
        <v>61</v>
      </c>
      <c r="Q141" s="99"/>
      <c r="R141" s="99"/>
      <c r="S141" s="99"/>
      <c r="T141" s="99"/>
      <c r="U141" s="99"/>
    </row>
    <row r="142" spans="2:21" ht="15.75">
      <c r="B142" s="97" t="s">
        <v>234</v>
      </c>
      <c r="C142" s="97"/>
      <c r="D142" s="97"/>
      <c r="E142" s="97"/>
      <c r="F142" s="97"/>
      <c r="G142" s="97"/>
      <c r="H142" s="97"/>
      <c r="I142" s="54">
        <v>0</v>
      </c>
      <c r="J142" s="54">
        <v>0</v>
      </c>
      <c r="K142" s="54">
        <v>0</v>
      </c>
      <c r="L142" s="54">
        <v>0</v>
      </c>
      <c r="M142" s="54">
        <v>0</v>
      </c>
      <c r="N142" s="100"/>
      <c r="O142" s="100"/>
      <c r="P142" s="99" t="s">
        <v>61</v>
      </c>
      <c r="Q142" s="99"/>
      <c r="R142" s="99"/>
      <c r="S142" s="99"/>
      <c r="T142" s="99"/>
      <c r="U142" s="99"/>
    </row>
    <row r="143" spans="2:21" ht="15.75">
      <c r="B143" s="97" t="s">
        <v>57</v>
      </c>
      <c r="C143" s="97"/>
      <c r="D143" s="97"/>
      <c r="E143" s="97"/>
      <c r="F143" s="97"/>
      <c r="G143" s="97"/>
      <c r="H143" s="97"/>
      <c r="I143" s="54">
        <v>0</v>
      </c>
      <c r="J143" s="54">
        <v>0</v>
      </c>
      <c r="K143" s="54">
        <v>0</v>
      </c>
      <c r="L143" s="54">
        <v>0</v>
      </c>
      <c r="M143" s="54">
        <v>0</v>
      </c>
      <c r="N143" s="100"/>
      <c r="O143" s="100"/>
      <c r="P143" s="99" t="s">
        <v>61</v>
      </c>
      <c r="Q143" s="99"/>
      <c r="R143" s="99"/>
      <c r="S143" s="99"/>
      <c r="T143" s="99"/>
      <c r="U143" s="99"/>
    </row>
    <row r="144" spans="2:21" ht="15.75">
      <c r="B144" s="97" t="s">
        <v>58</v>
      </c>
      <c r="C144" s="97"/>
      <c r="D144" s="97"/>
      <c r="E144" s="97"/>
      <c r="F144" s="97"/>
      <c r="G144" s="97"/>
      <c r="H144" s="97"/>
      <c r="I144" s="54">
        <v>0</v>
      </c>
      <c r="J144" s="54">
        <v>0</v>
      </c>
      <c r="K144" s="54">
        <v>0</v>
      </c>
      <c r="L144" s="54">
        <v>0</v>
      </c>
      <c r="M144" s="54">
        <v>0</v>
      </c>
      <c r="N144" s="100"/>
      <c r="O144" s="100"/>
      <c r="P144" s="99" t="s">
        <v>61</v>
      </c>
      <c r="Q144" s="99"/>
      <c r="R144" s="99"/>
      <c r="S144" s="99"/>
      <c r="T144" s="99"/>
      <c r="U144" s="99"/>
    </row>
    <row r="145" spans="2:21" ht="15.75">
      <c r="B145" s="97" t="s">
        <v>59</v>
      </c>
      <c r="C145" s="97"/>
      <c r="D145" s="97"/>
      <c r="E145" s="97"/>
      <c r="F145" s="97"/>
      <c r="G145" s="97"/>
      <c r="H145" s="97"/>
      <c r="I145" s="54">
        <v>0</v>
      </c>
      <c r="J145" s="54" t="s">
        <v>22</v>
      </c>
      <c r="K145" s="54" t="s">
        <v>22</v>
      </c>
      <c r="L145" s="54" t="s">
        <v>22</v>
      </c>
      <c r="M145" s="54">
        <v>0</v>
      </c>
      <c r="N145" s="100"/>
      <c r="O145" s="100"/>
      <c r="P145" s="99" t="s">
        <v>61</v>
      </c>
      <c r="Q145" s="99"/>
      <c r="R145" s="99"/>
      <c r="S145" s="99"/>
      <c r="T145" s="99"/>
      <c r="U145" s="99"/>
    </row>
    <row r="146" spans="2:21" ht="15.75">
      <c r="B146" s="97" t="s">
        <v>60</v>
      </c>
      <c r="C146" s="97"/>
      <c r="D146" s="97"/>
      <c r="E146" s="97"/>
      <c r="F146" s="97"/>
      <c r="G146" s="97"/>
      <c r="H146" s="97"/>
      <c r="I146" s="54">
        <v>0</v>
      </c>
      <c r="J146" s="54">
        <v>0</v>
      </c>
      <c r="K146" s="54">
        <v>0</v>
      </c>
      <c r="L146" s="54">
        <v>0</v>
      </c>
      <c r="M146" s="54">
        <v>0</v>
      </c>
      <c r="N146" s="100"/>
      <c r="O146" s="100"/>
      <c r="P146" s="99" t="s">
        <v>61</v>
      </c>
      <c r="Q146" s="99"/>
      <c r="R146" s="99"/>
      <c r="S146" s="99"/>
      <c r="T146" s="99"/>
      <c r="U146" s="99"/>
    </row>
    <row r="147" spans="2:21" ht="15.75">
      <c r="B147" s="97" t="s">
        <v>242</v>
      </c>
      <c r="C147" s="97"/>
      <c r="D147" s="97"/>
      <c r="E147" s="97"/>
      <c r="F147" s="97"/>
      <c r="G147" s="97"/>
      <c r="H147" s="97"/>
      <c r="I147" s="54">
        <v>1683.6</v>
      </c>
      <c r="J147" s="54">
        <v>1683.6</v>
      </c>
      <c r="K147" s="54">
        <v>1683.6</v>
      </c>
      <c r="L147" s="54">
        <v>1683.6</v>
      </c>
      <c r="M147" s="54">
        <v>1683.6</v>
      </c>
      <c r="N147" s="100">
        <v>100</v>
      </c>
      <c r="O147" s="100"/>
      <c r="P147" s="99"/>
      <c r="Q147" s="99"/>
      <c r="R147" s="99"/>
      <c r="S147" s="99"/>
      <c r="T147" s="99"/>
      <c r="U147" s="99"/>
    </row>
    <row r="148" spans="2:21" ht="15.75">
      <c r="B148" s="97" t="s">
        <v>53</v>
      </c>
      <c r="C148" s="97"/>
      <c r="D148" s="97"/>
      <c r="E148" s="97"/>
      <c r="F148" s="97"/>
      <c r="G148" s="97"/>
      <c r="H148" s="97"/>
      <c r="I148" s="54">
        <v>1683.6</v>
      </c>
      <c r="J148" s="54">
        <v>1683.6</v>
      </c>
      <c r="K148" s="54">
        <v>1683.6</v>
      </c>
      <c r="L148" s="54">
        <v>1683.6</v>
      </c>
      <c r="M148" s="54">
        <v>1683.6</v>
      </c>
      <c r="N148" s="100">
        <v>100</v>
      </c>
      <c r="O148" s="100"/>
      <c r="P148" s="99" t="s">
        <v>61</v>
      </c>
      <c r="Q148" s="99"/>
      <c r="R148" s="99"/>
      <c r="S148" s="99"/>
      <c r="T148" s="99"/>
      <c r="U148" s="99"/>
    </row>
    <row r="149" spans="2:21" ht="15.75">
      <c r="B149" s="97" t="s">
        <v>54</v>
      </c>
      <c r="C149" s="97"/>
      <c r="D149" s="97"/>
      <c r="E149" s="97"/>
      <c r="F149" s="97"/>
      <c r="G149" s="97"/>
      <c r="H149" s="97"/>
      <c r="I149" s="54">
        <v>0</v>
      </c>
      <c r="J149" s="54">
        <v>0</v>
      </c>
      <c r="K149" s="54">
        <v>0</v>
      </c>
      <c r="L149" s="54">
        <v>0</v>
      </c>
      <c r="M149" s="54">
        <v>0</v>
      </c>
      <c r="N149" s="100"/>
      <c r="O149" s="100"/>
      <c r="P149" s="99" t="s">
        <v>61</v>
      </c>
      <c r="Q149" s="99"/>
      <c r="R149" s="99"/>
      <c r="S149" s="99"/>
      <c r="T149" s="99"/>
      <c r="U149" s="99"/>
    </row>
    <row r="150" spans="2:21" ht="15.75">
      <c r="B150" s="97" t="s">
        <v>55</v>
      </c>
      <c r="C150" s="97"/>
      <c r="D150" s="97"/>
      <c r="E150" s="97"/>
      <c r="F150" s="97"/>
      <c r="G150" s="97"/>
      <c r="H150" s="97"/>
      <c r="I150" s="54">
        <v>0</v>
      </c>
      <c r="J150" s="54">
        <v>0</v>
      </c>
      <c r="K150" s="54">
        <v>0</v>
      </c>
      <c r="L150" s="54">
        <v>0</v>
      </c>
      <c r="M150" s="54">
        <v>0</v>
      </c>
      <c r="N150" s="100"/>
      <c r="O150" s="100"/>
      <c r="P150" s="99" t="s">
        <v>61</v>
      </c>
      <c r="Q150" s="99"/>
      <c r="R150" s="99"/>
      <c r="S150" s="99"/>
      <c r="T150" s="99"/>
      <c r="U150" s="99"/>
    </row>
    <row r="151" spans="2:21" ht="15.75">
      <c r="B151" s="97" t="s">
        <v>56</v>
      </c>
      <c r="C151" s="97"/>
      <c r="D151" s="97"/>
      <c r="E151" s="97"/>
      <c r="F151" s="97"/>
      <c r="G151" s="97"/>
      <c r="H151" s="97"/>
      <c r="I151" s="54">
        <v>0</v>
      </c>
      <c r="J151" s="54">
        <v>0</v>
      </c>
      <c r="K151" s="54">
        <v>0</v>
      </c>
      <c r="L151" s="54">
        <v>0</v>
      </c>
      <c r="M151" s="54">
        <v>0</v>
      </c>
      <c r="N151" s="100"/>
      <c r="O151" s="100"/>
      <c r="P151" s="99" t="s">
        <v>61</v>
      </c>
      <c r="Q151" s="99"/>
      <c r="R151" s="99"/>
      <c r="S151" s="99"/>
      <c r="T151" s="99"/>
      <c r="U151" s="99"/>
    </row>
    <row r="152" spans="2:21" ht="15.75">
      <c r="B152" s="97" t="s">
        <v>234</v>
      </c>
      <c r="C152" s="97"/>
      <c r="D152" s="97"/>
      <c r="E152" s="97"/>
      <c r="F152" s="97"/>
      <c r="G152" s="97"/>
      <c r="H152" s="97"/>
      <c r="I152" s="54">
        <v>0</v>
      </c>
      <c r="J152" s="54">
        <v>0</v>
      </c>
      <c r="K152" s="54">
        <v>0</v>
      </c>
      <c r="L152" s="54">
        <v>0</v>
      </c>
      <c r="M152" s="54">
        <v>0</v>
      </c>
      <c r="N152" s="100"/>
      <c r="O152" s="100"/>
      <c r="P152" s="99" t="s">
        <v>61</v>
      </c>
      <c r="Q152" s="99"/>
      <c r="R152" s="99"/>
      <c r="S152" s="99"/>
      <c r="T152" s="99"/>
      <c r="U152" s="99"/>
    </row>
    <row r="153" spans="2:21" ht="15.75">
      <c r="B153" s="97" t="s">
        <v>57</v>
      </c>
      <c r="C153" s="97"/>
      <c r="D153" s="97"/>
      <c r="E153" s="97"/>
      <c r="F153" s="97"/>
      <c r="G153" s="97"/>
      <c r="H153" s="97"/>
      <c r="I153" s="54">
        <v>0</v>
      </c>
      <c r="J153" s="54">
        <v>0</v>
      </c>
      <c r="K153" s="54">
        <v>0</v>
      </c>
      <c r="L153" s="54">
        <v>0</v>
      </c>
      <c r="M153" s="54">
        <v>0</v>
      </c>
      <c r="N153" s="100"/>
      <c r="O153" s="100"/>
      <c r="P153" s="99" t="s">
        <v>61</v>
      </c>
      <c r="Q153" s="99"/>
      <c r="R153" s="99"/>
      <c r="S153" s="99"/>
      <c r="T153" s="99"/>
      <c r="U153" s="99"/>
    </row>
    <row r="154" spans="2:21" ht="15.75">
      <c r="B154" s="97" t="s">
        <v>58</v>
      </c>
      <c r="C154" s="97"/>
      <c r="D154" s="97"/>
      <c r="E154" s="97"/>
      <c r="F154" s="97"/>
      <c r="G154" s="97"/>
      <c r="H154" s="97"/>
      <c r="I154" s="54">
        <v>0</v>
      </c>
      <c r="J154" s="54">
        <v>0</v>
      </c>
      <c r="K154" s="54">
        <v>0</v>
      </c>
      <c r="L154" s="54">
        <v>0</v>
      </c>
      <c r="M154" s="54">
        <v>0</v>
      </c>
      <c r="N154" s="100"/>
      <c r="O154" s="100"/>
      <c r="P154" s="99" t="s">
        <v>61</v>
      </c>
      <c r="Q154" s="99"/>
      <c r="R154" s="99"/>
      <c r="S154" s="99"/>
      <c r="T154" s="99"/>
      <c r="U154" s="99"/>
    </row>
    <row r="155" spans="2:21" ht="15.75">
      <c r="B155" s="97" t="s">
        <v>59</v>
      </c>
      <c r="C155" s="97"/>
      <c r="D155" s="97"/>
      <c r="E155" s="97"/>
      <c r="F155" s="97"/>
      <c r="G155" s="97"/>
      <c r="H155" s="97"/>
      <c r="I155" s="54">
        <v>0</v>
      </c>
      <c r="J155" s="54" t="s">
        <v>22</v>
      </c>
      <c r="K155" s="54" t="s">
        <v>22</v>
      </c>
      <c r="L155" s="54" t="s">
        <v>22</v>
      </c>
      <c r="M155" s="54">
        <v>0</v>
      </c>
      <c r="N155" s="100"/>
      <c r="O155" s="100"/>
      <c r="P155" s="99" t="s">
        <v>61</v>
      </c>
      <c r="Q155" s="99"/>
      <c r="R155" s="99"/>
      <c r="S155" s="99"/>
      <c r="T155" s="99"/>
      <c r="U155" s="99"/>
    </row>
    <row r="156" spans="2:21" ht="15.75">
      <c r="B156" s="97" t="s">
        <v>60</v>
      </c>
      <c r="C156" s="97"/>
      <c r="D156" s="97"/>
      <c r="E156" s="97"/>
      <c r="F156" s="97"/>
      <c r="G156" s="97"/>
      <c r="H156" s="97"/>
      <c r="I156" s="54">
        <v>0</v>
      </c>
      <c r="J156" s="54">
        <v>0</v>
      </c>
      <c r="K156" s="54">
        <v>0</v>
      </c>
      <c r="L156" s="54">
        <v>0</v>
      </c>
      <c r="M156" s="54">
        <v>0</v>
      </c>
      <c r="N156" s="100"/>
      <c r="O156" s="100"/>
      <c r="P156" s="99" t="s">
        <v>61</v>
      </c>
      <c r="Q156" s="99"/>
      <c r="R156" s="99"/>
      <c r="S156" s="99"/>
      <c r="T156" s="99"/>
      <c r="U156" s="99"/>
    </row>
    <row r="157" spans="2:21" ht="15.75">
      <c r="B157" s="97" t="s">
        <v>243</v>
      </c>
      <c r="C157" s="97"/>
      <c r="D157" s="97"/>
      <c r="E157" s="97"/>
      <c r="F157" s="97"/>
      <c r="G157" s="97"/>
      <c r="H157" s="97"/>
      <c r="I157" s="54">
        <v>3360.1</v>
      </c>
      <c r="J157" s="54">
        <v>3360.1</v>
      </c>
      <c r="K157" s="54">
        <v>3360.1</v>
      </c>
      <c r="L157" s="54">
        <v>3360.1</v>
      </c>
      <c r="M157" s="54">
        <v>3335.7</v>
      </c>
      <c r="N157" s="100">
        <v>99.27</v>
      </c>
      <c r="O157" s="100"/>
      <c r="P157" s="99"/>
      <c r="Q157" s="99"/>
      <c r="R157" s="99"/>
      <c r="S157" s="99"/>
      <c r="T157" s="99"/>
      <c r="U157" s="99"/>
    </row>
    <row r="158" spans="2:21" ht="15.75">
      <c r="B158" s="97" t="s">
        <v>53</v>
      </c>
      <c r="C158" s="97"/>
      <c r="D158" s="97"/>
      <c r="E158" s="97"/>
      <c r="F158" s="97"/>
      <c r="G158" s="97"/>
      <c r="H158" s="97"/>
      <c r="I158" s="54">
        <v>3360.1</v>
      </c>
      <c r="J158" s="54">
        <v>3360.1</v>
      </c>
      <c r="K158" s="54">
        <v>3360.1</v>
      </c>
      <c r="L158" s="54">
        <v>3360.1</v>
      </c>
      <c r="M158" s="54">
        <v>3360.1</v>
      </c>
      <c r="N158" s="100">
        <v>100</v>
      </c>
      <c r="O158" s="100"/>
      <c r="P158" s="99" t="s">
        <v>61</v>
      </c>
      <c r="Q158" s="99"/>
      <c r="R158" s="99"/>
      <c r="S158" s="99"/>
      <c r="T158" s="99"/>
      <c r="U158" s="99"/>
    </row>
    <row r="159" spans="2:21" ht="15.75">
      <c r="B159" s="97" t="s">
        <v>54</v>
      </c>
      <c r="C159" s="97"/>
      <c r="D159" s="97"/>
      <c r="E159" s="97"/>
      <c r="F159" s="97"/>
      <c r="G159" s="97"/>
      <c r="H159" s="97"/>
      <c r="I159" s="54">
        <v>0</v>
      </c>
      <c r="J159" s="54">
        <v>0</v>
      </c>
      <c r="K159" s="54">
        <v>0</v>
      </c>
      <c r="L159" s="54">
        <v>0</v>
      </c>
      <c r="M159" s="54">
        <v>0</v>
      </c>
      <c r="N159" s="100"/>
      <c r="O159" s="100"/>
      <c r="P159" s="99" t="s">
        <v>61</v>
      </c>
      <c r="Q159" s="99"/>
      <c r="R159" s="99"/>
      <c r="S159" s="99"/>
      <c r="T159" s="99"/>
      <c r="U159" s="99"/>
    </row>
    <row r="160" spans="2:21" ht="15.75">
      <c r="B160" s="97" t="s">
        <v>55</v>
      </c>
      <c r="C160" s="97"/>
      <c r="D160" s="97"/>
      <c r="E160" s="97"/>
      <c r="F160" s="97"/>
      <c r="G160" s="97"/>
      <c r="H160" s="97"/>
      <c r="I160" s="54">
        <v>0</v>
      </c>
      <c r="J160" s="54">
        <v>0</v>
      </c>
      <c r="K160" s="54">
        <v>0</v>
      </c>
      <c r="L160" s="54">
        <v>0</v>
      </c>
      <c r="M160" s="54">
        <v>0</v>
      </c>
      <c r="N160" s="100"/>
      <c r="O160" s="100"/>
      <c r="P160" s="99" t="s">
        <v>61</v>
      </c>
      <c r="Q160" s="99"/>
      <c r="R160" s="99"/>
      <c r="S160" s="99"/>
      <c r="T160" s="99"/>
      <c r="U160" s="99"/>
    </row>
    <row r="161" spans="2:21" ht="15.75">
      <c r="B161" s="97" t="s">
        <v>56</v>
      </c>
      <c r="C161" s="97"/>
      <c r="D161" s="97"/>
      <c r="E161" s="97"/>
      <c r="F161" s="97"/>
      <c r="G161" s="97"/>
      <c r="H161" s="97"/>
      <c r="I161" s="54">
        <v>3360.1</v>
      </c>
      <c r="J161" s="54">
        <v>3360.1</v>
      </c>
      <c r="K161" s="54">
        <v>3360.1</v>
      </c>
      <c r="L161" s="54">
        <v>3360.1</v>
      </c>
      <c r="M161" s="54">
        <v>3360.1</v>
      </c>
      <c r="N161" s="100">
        <v>100</v>
      </c>
      <c r="O161" s="100"/>
      <c r="P161" s="99" t="s">
        <v>61</v>
      </c>
      <c r="Q161" s="99"/>
      <c r="R161" s="99"/>
      <c r="S161" s="99"/>
      <c r="T161" s="99"/>
      <c r="U161" s="99"/>
    </row>
    <row r="162" spans="2:21" ht="15.75">
      <c r="B162" s="97" t="s">
        <v>234</v>
      </c>
      <c r="C162" s="97"/>
      <c r="D162" s="97"/>
      <c r="E162" s="97"/>
      <c r="F162" s="97"/>
      <c r="G162" s="97"/>
      <c r="H162" s="97"/>
      <c r="I162" s="54">
        <v>0</v>
      </c>
      <c r="J162" s="54">
        <v>0</v>
      </c>
      <c r="K162" s="54">
        <v>0</v>
      </c>
      <c r="L162" s="54">
        <v>0</v>
      </c>
      <c r="M162" s="54">
        <v>0</v>
      </c>
      <c r="N162" s="100"/>
      <c r="O162" s="100"/>
      <c r="P162" s="99" t="s">
        <v>61</v>
      </c>
      <c r="Q162" s="99"/>
      <c r="R162" s="99"/>
      <c r="S162" s="99"/>
      <c r="T162" s="99"/>
      <c r="U162" s="99"/>
    </row>
    <row r="163" spans="2:21" ht="15.75">
      <c r="B163" s="97" t="s">
        <v>57</v>
      </c>
      <c r="C163" s="97"/>
      <c r="D163" s="97"/>
      <c r="E163" s="97"/>
      <c r="F163" s="97"/>
      <c r="G163" s="97"/>
      <c r="H163" s="97"/>
      <c r="I163" s="54">
        <v>0</v>
      </c>
      <c r="J163" s="54">
        <v>0</v>
      </c>
      <c r="K163" s="54">
        <v>0</v>
      </c>
      <c r="L163" s="54">
        <v>0</v>
      </c>
      <c r="M163" s="54">
        <v>0</v>
      </c>
      <c r="N163" s="100"/>
      <c r="O163" s="100"/>
      <c r="P163" s="99" t="s">
        <v>61</v>
      </c>
      <c r="Q163" s="99"/>
      <c r="R163" s="99"/>
      <c r="S163" s="99"/>
      <c r="T163" s="99"/>
      <c r="U163" s="99"/>
    </row>
    <row r="164" spans="2:21" ht="15.75">
      <c r="B164" s="97" t="s">
        <v>58</v>
      </c>
      <c r="C164" s="97"/>
      <c r="D164" s="97"/>
      <c r="E164" s="97"/>
      <c r="F164" s="97"/>
      <c r="G164" s="97"/>
      <c r="H164" s="97"/>
      <c r="I164" s="54">
        <v>3360.1</v>
      </c>
      <c r="J164" s="54">
        <v>3360.1</v>
      </c>
      <c r="K164" s="54">
        <v>3360.1</v>
      </c>
      <c r="L164" s="54">
        <v>3360.1</v>
      </c>
      <c r="M164" s="54">
        <v>3335.7</v>
      </c>
      <c r="N164" s="100">
        <v>99.27</v>
      </c>
      <c r="O164" s="100"/>
      <c r="P164" s="99" t="s">
        <v>61</v>
      </c>
      <c r="Q164" s="99"/>
      <c r="R164" s="99"/>
      <c r="S164" s="99"/>
      <c r="T164" s="99"/>
      <c r="U164" s="99"/>
    </row>
    <row r="165" spans="2:21" ht="15.75">
      <c r="B165" s="97" t="s">
        <v>59</v>
      </c>
      <c r="C165" s="97"/>
      <c r="D165" s="97"/>
      <c r="E165" s="97"/>
      <c r="F165" s="97"/>
      <c r="G165" s="97"/>
      <c r="H165" s="97"/>
      <c r="I165" s="54">
        <v>0</v>
      </c>
      <c r="J165" s="54" t="s">
        <v>22</v>
      </c>
      <c r="K165" s="54" t="s">
        <v>22</v>
      </c>
      <c r="L165" s="54" t="s">
        <v>22</v>
      </c>
      <c r="M165" s="54">
        <v>0</v>
      </c>
      <c r="N165" s="100"/>
      <c r="O165" s="100"/>
      <c r="P165" s="99" t="s">
        <v>61</v>
      </c>
      <c r="Q165" s="99"/>
      <c r="R165" s="99"/>
      <c r="S165" s="99"/>
      <c r="T165" s="99"/>
      <c r="U165" s="99"/>
    </row>
    <row r="166" spans="2:21" ht="15.75">
      <c r="B166" s="97" t="s">
        <v>60</v>
      </c>
      <c r="C166" s="97"/>
      <c r="D166" s="97"/>
      <c r="E166" s="97"/>
      <c r="F166" s="97"/>
      <c r="G166" s="97"/>
      <c r="H166" s="97"/>
      <c r="I166" s="54">
        <v>0</v>
      </c>
      <c r="J166" s="54">
        <v>0</v>
      </c>
      <c r="K166" s="54">
        <v>0</v>
      </c>
      <c r="L166" s="54">
        <v>0</v>
      </c>
      <c r="M166" s="54">
        <v>0</v>
      </c>
      <c r="N166" s="100"/>
      <c r="O166" s="100"/>
      <c r="P166" s="99" t="s">
        <v>61</v>
      </c>
      <c r="Q166" s="99"/>
      <c r="R166" s="99"/>
      <c r="S166" s="99"/>
      <c r="T166" s="99"/>
      <c r="U166" s="99"/>
    </row>
    <row r="167" spans="2:21" ht="15.75">
      <c r="B167" s="97" t="s">
        <v>244</v>
      </c>
      <c r="C167" s="97"/>
      <c r="D167" s="97"/>
      <c r="E167" s="97"/>
      <c r="F167" s="97"/>
      <c r="G167" s="97"/>
      <c r="H167" s="97"/>
      <c r="I167" s="54">
        <v>31400.400000000001</v>
      </c>
      <c r="J167" s="54">
        <v>31400.400000000001</v>
      </c>
      <c r="K167" s="54">
        <v>31400.400000000001</v>
      </c>
      <c r="L167" s="54">
        <v>31400.400000000001</v>
      </c>
      <c r="M167" s="54">
        <v>31110.06</v>
      </c>
      <c r="N167" s="100">
        <v>99.08</v>
      </c>
      <c r="O167" s="100"/>
      <c r="P167" s="99"/>
      <c r="Q167" s="99"/>
      <c r="R167" s="99"/>
      <c r="S167" s="99"/>
      <c r="T167" s="99"/>
      <c r="U167" s="99"/>
    </row>
    <row r="168" spans="2:21" ht="15.75">
      <c r="B168" s="97" t="s">
        <v>53</v>
      </c>
      <c r="C168" s="97"/>
      <c r="D168" s="97"/>
      <c r="E168" s="97"/>
      <c r="F168" s="97"/>
      <c r="G168" s="97"/>
      <c r="H168" s="97"/>
      <c r="I168" s="54">
        <v>31400.400000000001</v>
      </c>
      <c r="J168" s="54">
        <v>31400.400000000001</v>
      </c>
      <c r="K168" s="54">
        <v>31400.400000000001</v>
      </c>
      <c r="L168" s="54">
        <v>31400.400000000001</v>
      </c>
      <c r="M168" s="54">
        <v>31400.400000000001</v>
      </c>
      <c r="N168" s="100">
        <v>100</v>
      </c>
      <c r="O168" s="100"/>
      <c r="P168" s="99" t="s">
        <v>61</v>
      </c>
      <c r="Q168" s="99"/>
      <c r="R168" s="99"/>
      <c r="S168" s="99"/>
      <c r="T168" s="99"/>
      <c r="U168" s="99"/>
    </row>
    <row r="169" spans="2:21" ht="15.75">
      <c r="B169" s="97" t="s">
        <v>54</v>
      </c>
      <c r="C169" s="97"/>
      <c r="D169" s="97"/>
      <c r="E169" s="97"/>
      <c r="F169" s="97"/>
      <c r="G169" s="97"/>
      <c r="H169" s="97"/>
      <c r="I169" s="54">
        <v>0</v>
      </c>
      <c r="J169" s="54">
        <v>0</v>
      </c>
      <c r="K169" s="54">
        <v>0</v>
      </c>
      <c r="L169" s="54">
        <v>0</v>
      </c>
      <c r="M169" s="54">
        <v>0</v>
      </c>
      <c r="N169" s="100"/>
      <c r="O169" s="100"/>
      <c r="P169" s="99" t="s">
        <v>61</v>
      </c>
      <c r="Q169" s="99"/>
      <c r="R169" s="99"/>
      <c r="S169" s="99"/>
      <c r="T169" s="99"/>
      <c r="U169" s="99"/>
    </row>
    <row r="170" spans="2:21" ht="15.75">
      <c r="B170" s="97" t="s">
        <v>55</v>
      </c>
      <c r="C170" s="97"/>
      <c r="D170" s="97"/>
      <c r="E170" s="97"/>
      <c r="F170" s="97"/>
      <c r="G170" s="97"/>
      <c r="H170" s="97"/>
      <c r="I170" s="54">
        <v>0</v>
      </c>
      <c r="J170" s="54">
        <v>0</v>
      </c>
      <c r="K170" s="54">
        <v>0</v>
      </c>
      <c r="L170" s="54">
        <v>0</v>
      </c>
      <c r="M170" s="54">
        <v>0</v>
      </c>
      <c r="N170" s="100"/>
      <c r="O170" s="100"/>
      <c r="P170" s="99" t="s">
        <v>61</v>
      </c>
      <c r="Q170" s="99"/>
      <c r="R170" s="99"/>
      <c r="S170" s="99"/>
      <c r="T170" s="99"/>
      <c r="U170" s="99"/>
    </row>
    <row r="171" spans="2:21" ht="15.75">
      <c r="B171" s="97" t="s">
        <v>56</v>
      </c>
      <c r="C171" s="97"/>
      <c r="D171" s="97"/>
      <c r="E171" s="97"/>
      <c r="F171" s="97"/>
      <c r="G171" s="97"/>
      <c r="H171" s="97"/>
      <c r="I171" s="54">
        <v>31400.400000000001</v>
      </c>
      <c r="J171" s="54">
        <v>31400.400000000001</v>
      </c>
      <c r="K171" s="54">
        <v>31400.400000000001</v>
      </c>
      <c r="L171" s="54">
        <v>31400.400000000001</v>
      </c>
      <c r="M171" s="54">
        <v>31400.400000000001</v>
      </c>
      <c r="N171" s="100">
        <v>100</v>
      </c>
      <c r="O171" s="100"/>
      <c r="P171" s="99" t="s">
        <v>61</v>
      </c>
      <c r="Q171" s="99"/>
      <c r="R171" s="99"/>
      <c r="S171" s="99"/>
      <c r="T171" s="99"/>
      <c r="U171" s="99"/>
    </row>
    <row r="172" spans="2:21" ht="15.75">
      <c r="B172" s="97" t="s">
        <v>234</v>
      </c>
      <c r="C172" s="97"/>
      <c r="D172" s="97"/>
      <c r="E172" s="97"/>
      <c r="F172" s="97"/>
      <c r="G172" s="97"/>
      <c r="H172" s="97"/>
      <c r="I172" s="54">
        <v>0</v>
      </c>
      <c r="J172" s="54">
        <v>0</v>
      </c>
      <c r="K172" s="54">
        <v>0</v>
      </c>
      <c r="L172" s="54">
        <v>0</v>
      </c>
      <c r="M172" s="54">
        <v>0</v>
      </c>
      <c r="N172" s="100"/>
      <c r="O172" s="100"/>
      <c r="P172" s="99" t="s">
        <v>61</v>
      </c>
      <c r="Q172" s="99"/>
      <c r="R172" s="99"/>
      <c r="S172" s="99"/>
      <c r="T172" s="99"/>
      <c r="U172" s="99"/>
    </row>
    <row r="173" spans="2:21" ht="15.75">
      <c r="B173" s="97" t="s">
        <v>57</v>
      </c>
      <c r="C173" s="97"/>
      <c r="D173" s="97"/>
      <c r="E173" s="97"/>
      <c r="F173" s="97"/>
      <c r="G173" s="97"/>
      <c r="H173" s="97"/>
      <c r="I173" s="54">
        <v>0</v>
      </c>
      <c r="J173" s="54">
        <v>0</v>
      </c>
      <c r="K173" s="54">
        <v>0</v>
      </c>
      <c r="L173" s="54">
        <v>0</v>
      </c>
      <c r="M173" s="54">
        <v>0</v>
      </c>
      <c r="N173" s="100"/>
      <c r="O173" s="100"/>
      <c r="P173" s="99" t="s">
        <v>61</v>
      </c>
      <c r="Q173" s="99"/>
      <c r="R173" s="99"/>
      <c r="S173" s="99"/>
      <c r="T173" s="99"/>
      <c r="U173" s="99"/>
    </row>
    <row r="174" spans="2:21" ht="15.75">
      <c r="B174" s="97" t="s">
        <v>58</v>
      </c>
      <c r="C174" s="97"/>
      <c r="D174" s="97"/>
      <c r="E174" s="97"/>
      <c r="F174" s="97"/>
      <c r="G174" s="97"/>
      <c r="H174" s="97"/>
      <c r="I174" s="54">
        <v>31400.400000000001</v>
      </c>
      <c r="J174" s="54">
        <v>31400.400000000001</v>
      </c>
      <c r="K174" s="54">
        <v>31400.400000000001</v>
      </c>
      <c r="L174" s="54">
        <v>31400.400000000001</v>
      </c>
      <c r="M174" s="54">
        <v>31110.06</v>
      </c>
      <c r="N174" s="100">
        <v>99.08</v>
      </c>
      <c r="O174" s="100"/>
      <c r="P174" s="99" t="s">
        <v>61</v>
      </c>
      <c r="Q174" s="99"/>
      <c r="R174" s="99"/>
      <c r="S174" s="99"/>
      <c r="T174" s="99"/>
      <c r="U174" s="99"/>
    </row>
    <row r="175" spans="2:21" ht="15.75">
      <c r="B175" s="97" t="s">
        <v>59</v>
      </c>
      <c r="C175" s="97"/>
      <c r="D175" s="97"/>
      <c r="E175" s="97"/>
      <c r="F175" s="97"/>
      <c r="G175" s="97"/>
      <c r="H175" s="97"/>
      <c r="I175" s="54">
        <v>0</v>
      </c>
      <c r="J175" s="54" t="s">
        <v>22</v>
      </c>
      <c r="K175" s="54" t="s">
        <v>22</v>
      </c>
      <c r="L175" s="54" t="s">
        <v>22</v>
      </c>
      <c r="M175" s="54">
        <v>0</v>
      </c>
      <c r="N175" s="100"/>
      <c r="O175" s="100"/>
      <c r="P175" s="99" t="s">
        <v>61</v>
      </c>
      <c r="Q175" s="99"/>
      <c r="R175" s="99"/>
      <c r="S175" s="99"/>
      <c r="T175" s="99"/>
      <c r="U175" s="99"/>
    </row>
    <row r="176" spans="2:21" ht="15.75">
      <c r="B176" s="97" t="s">
        <v>60</v>
      </c>
      <c r="C176" s="97"/>
      <c r="D176" s="97"/>
      <c r="E176" s="97"/>
      <c r="F176" s="97"/>
      <c r="G176" s="97"/>
      <c r="H176" s="97"/>
      <c r="I176" s="54">
        <v>0</v>
      </c>
      <c r="J176" s="54">
        <v>0</v>
      </c>
      <c r="K176" s="54">
        <v>0</v>
      </c>
      <c r="L176" s="54">
        <v>0</v>
      </c>
      <c r="M176" s="54">
        <v>0</v>
      </c>
      <c r="N176" s="100"/>
      <c r="O176" s="100"/>
      <c r="P176" s="99" t="s">
        <v>61</v>
      </c>
      <c r="Q176" s="99"/>
      <c r="R176" s="99"/>
      <c r="S176" s="99"/>
      <c r="T176" s="99"/>
      <c r="U176" s="99"/>
    </row>
    <row r="177" spans="2:21" ht="15.75">
      <c r="B177" s="97" t="s">
        <v>245</v>
      </c>
      <c r="C177" s="97"/>
      <c r="D177" s="97"/>
      <c r="E177" s="97"/>
      <c r="F177" s="97"/>
      <c r="G177" s="97"/>
      <c r="H177" s="97"/>
      <c r="I177" s="54">
        <v>780</v>
      </c>
      <c r="J177" s="54">
        <v>780</v>
      </c>
      <c r="K177" s="54">
        <v>780</v>
      </c>
      <c r="L177" s="54">
        <v>760</v>
      </c>
      <c r="M177" s="54">
        <v>760</v>
      </c>
      <c r="N177" s="100">
        <v>97.44</v>
      </c>
      <c r="O177" s="100"/>
      <c r="P177" s="99"/>
      <c r="Q177" s="99"/>
      <c r="R177" s="99"/>
      <c r="S177" s="99"/>
      <c r="T177" s="99"/>
      <c r="U177" s="99"/>
    </row>
    <row r="178" spans="2:21" ht="15.75">
      <c r="B178" s="97" t="s">
        <v>53</v>
      </c>
      <c r="C178" s="97"/>
      <c r="D178" s="97"/>
      <c r="E178" s="97"/>
      <c r="F178" s="97"/>
      <c r="G178" s="97"/>
      <c r="H178" s="97"/>
      <c r="I178" s="54">
        <v>780</v>
      </c>
      <c r="J178" s="54">
        <v>780</v>
      </c>
      <c r="K178" s="54">
        <v>780</v>
      </c>
      <c r="L178" s="54">
        <v>760</v>
      </c>
      <c r="M178" s="54">
        <v>760</v>
      </c>
      <c r="N178" s="100">
        <v>97.44</v>
      </c>
      <c r="O178" s="100"/>
      <c r="P178" s="99" t="s">
        <v>61</v>
      </c>
      <c r="Q178" s="99"/>
      <c r="R178" s="99"/>
      <c r="S178" s="99"/>
      <c r="T178" s="99"/>
      <c r="U178" s="99"/>
    </row>
    <row r="179" spans="2:21" ht="15.75">
      <c r="B179" s="97" t="s">
        <v>54</v>
      </c>
      <c r="C179" s="97"/>
      <c r="D179" s="97"/>
      <c r="E179" s="97"/>
      <c r="F179" s="97"/>
      <c r="G179" s="97"/>
      <c r="H179" s="97"/>
      <c r="I179" s="54">
        <v>0</v>
      </c>
      <c r="J179" s="54">
        <v>0</v>
      </c>
      <c r="K179" s="54">
        <v>0</v>
      </c>
      <c r="L179" s="54">
        <v>0</v>
      </c>
      <c r="M179" s="54">
        <v>0</v>
      </c>
      <c r="N179" s="100"/>
      <c r="O179" s="100"/>
      <c r="P179" s="99" t="s">
        <v>61</v>
      </c>
      <c r="Q179" s="99"/>
      <c r="R179" s="99"/>
      <c r="S179" s="99"/>
      <c r="T179" s="99"/>
      <c r="U179" s="99"/>
    </row>
    <row r="180" spans="2:21" ht="15.75">
      <c r="B180" s="97" t="s">
        <v>55</v>
      </c>
      <c r="C180" s="97"/>
      <c r="D180" s="97"/>
      <c r="E180" s="97"/>
      <c r="F180" s="97"/>
      <c r="G180" s="97"/>
      <c r="H180" s="97"/>
      <c r="I180" s="54">
        <v>0</v>
      </c>
      <c r="J180" s="54">
        <v>0</v>
      </c>
      <c r="K180" s="54">
        <v>0</v>
      </c>
      <c r="L180" s="54">
        <v>0</v>
      </c>
      <c r="M180" s="54">
        <v>0</v>
      </c>
      <c r="N180" s="100"/>
      <c r="O180" s="100"/>
      <c r="P180" s="99" t="s">
        <v>61</v>
      </c>
      <c r="Q180" s="99"/>
      <c r="R180" s="99"/>
      <c r="S180" s="99"/>
      <c r="T180" s="99"/>
      <c r="U180" s="99"/>
    </row>
    <row r="181" spans="2:21" ht="15.75">
      <c r="B181" s="97" t="s">
        <v>56</v>
      </c>
      <c r="C181" s="97"/>
      <c r="D181" s="97"/>
      <c r="E181" s="97"/>
      <c r="F181" s="97"/>
      <c r="G181" s="97"/>
      <c r="H181" s="97"/>
      <c r="I181" s="54">
        <v>0</v>
      </c>
      <c r="J181" s="54">
        <v>0</v>
      </c>
      <c r="K181" s="54">
        <v>0</v>
      </c>
      <c r="L181" s="54">
        <v>0</v>
      </c>
      <c r="M181" s="54">
        <v>0</v>
      </c>
      <c r="N181" s="100"/>
      <c r="O181" s="100"/>
      <c r="P181" s="99" t="s">
        <v>61</v>
      </c>
      <c r="Q181" s="99"/>
      <c r="R181" s="99"/>
      <c r="S181" s="99"/>
      <c r="T181" s="99"/>
      <c r="U181" s="99"/>
    </row>
    <row r="182" spans="2:21" ht="15.75">
      <c r="B182" s="97" t="s">
        <v>234</v>
      </c>
      <c r="C182" s="97"/>
      <c r="D182" s="97"/>
      <c r="E182" s="97"/>
      <c r="F182" s="97"/>
      <c r="G182" s="97"/>
      <c r="H182" s="97"/>
      <c r="I182" s="54">
        <v>0</v>
      </c>
      <c r="J182" s="54">
        <v>0</v>
      </c>
      <c r="K182" s="54">
        <v>0</v>
      </c>
      <c r="L182" s="54">
        <v>0</v>
      </c>
      <c r="M182" s="54">
        <v>0</v>
      </c>
      <c r="N182" s="100"/>
      <c r="O182" s="100"/>
      <c r="P182" s="99" t="s">
        <v>61</v>
      </c>
      <c r="Q182" s="99"/>
      <c r="R182" s="99"/>
      <c r="S182" s="99"/>
      <c r="T182" s="99"/>
      <c r="U182" s="99"/>
    </row>
    <row r="183" spans="2:21" ht="15.75">
      <c r="B183" s="97" t="s">
        <v>57</v>
      </c>
      <c r="C183" s="97"/>
      <c r="D183" s="97"/>
      <c r="E183" s="97"/>
      <c r="F183" s="97"/>
      <c r="G183" s="97"/>
      <c r="H183" s="97"/>
      <c r="I183" s="54">
        <v>0</v>
      </c>
      <c r="J183" s="54">
        <v>0</v>
      </c>
      <c r="K183" s="54">
        <v>0</v>
      </c>
      <c r="L183" s="54">
        <v>0</v>
      </c>
      <c r="M183" s="54">
        <v>0</v>
      </c>
      <c r="N183" s="100"/>
      <c r="O183" s="100"/>
      <c r="P183" s="99" t="s">
        <v>61</v>
      </c>
      <c r="Q183" s="99"/>
      <c r="R183" s="99"/>
      <c r="S183" s="99"/>
      <c r="T183" s="99"/>
      <c r="U183" s="99"/>
    </row>
    <row r="184" spans="2:21" ht="15.75">
      <c r="B184" s="97" t="s">
        <v>58</v>
      </c>
      <c r="C184" s="97"/>
      <c r="D184" s="97"/>
      <c r="E184" s="97"/>
      <c r="F184" s="97"/>
      <c r="G184" s="97"/>
      <c r="H184" s="97"/>
      <c r="I184" s="54">
        <v>0</v>
      </c>
      <c r="J184" s="54">
        <v>0</v>
      </c>
      <c r="K184" s="54">
        <v>0</v>
      </c>
      <c r="L184" s="54">
        <v>0</v>
      </c>
      <c r="M184" s="54">
        <v>0</v>
      </c>
      <c r="N184" s="100"/>
      <c r="O184" s="100"/>
      <c r="P184" s="99" t="s">
        <v>61</v>
      </c>
      <c r="Q184" s="99"/>
      <c r="R184" s="99"/>
      <c r="S184" s="99"/>
      <c r="T184" s="99"/>
      <c r="U184" s="99"/>
    </row>
    <row r="185" spans="2:21" ht="15.75">
      <c r="B185" s="97" t="s">
        <v>59</v>
      </c>
      <c r="C185" s="97"/>
      <c r="D185" s="97"/>
      <c r="E185" s="97"/>
      <c r="F185" s="97"/>
      <c r="G185" s="97"/>
      <c r="H185" s="97"/>
      <c r="I185" s="54">
        <v>0</v>
      </c>
      <c r="J185" s="54" t="s">
        <v>22</v>
      </c>
      <c r="K185" s="54" t="s">
        <v>22</v>
      </c>
      <c r="L185" s="54" t="s">
        <v>22</v>
      </c>
      <c r="M185" s="54">
        <v>0</v>
      </c>
      <c r="N185" s="100"/>
      <c r="O185" s="100"/>
      <c r="P185" s="99" t="s">
        <v>61</v>
      </c>
      <c r="Q185" s="99"/>
      <c r="R185" s="99"/>
      <c r="S185" s="99"/>
      <c r="T185" s="99"/>
      <c r="U185" s="99"/>
    </row>
    <row r="186" spans="2:21" ht="15.75">
      <c r="B186" s="97" t="s">
        <v>60</v>
      </c>
      <c r="C186" s="97"/>
      <c r="D186" s="97"/>
      <c r="E186" s="97"/>
      <c r="F186" s="97"/>
      <c r="G186" s="97"/>
      <c r="H186" s="97"/>
      <c r="I186" s="54">
        <v>0</v>
      </c>
      <c r="J186" s="54">
        <v>0</v>
      </c>
      <c r="K186" s="54">
        <v>0</v>
      </c>
      <c r="L186" s="54">
        <v>0</v>
      </c>
      <c r="M186" s="54">
        <v>0</v>
      </c>
      <c r="N186" s="100"/>
      <c r="O186" s="100"/>
      <c r="P186" s="99" t="s">
        <v>61</v>
      </c>
      <c r="Q186" s="99"/>
      <c r="R186" s="99"/>
      <c r="S186" s="99"/>
      <c r="T186" s="99"/>
      <c r="U186" s="99"/>
    </row>
    <row r="187" spans="2:21" ht="15.75">
      <c r="B187" s="97" t="s">
        <v>246</v>
      </c>
      <c r="C187" s="97"/>
      <c r="D187" s="97"/>
      <c r="E187" s="97"/>
      <c r="F187" s="97"/>
      <c r="G187" s="97"/>
      <c r="H187" s="97"/>
      <c r="I187" s="54">
        <v>3952.2</v>
      </c>
      <c r="J187" s="54">
        <v>3952.2</v>
      </c>
      <c r="K187" s="54">
        <v>3952.2</v>
      </c>
      <c r="L187" s="54">
        <v>3952.2</v>
      </c>
      <c r="M187" s="54">
        <v>3952.2</v>
      </c>
      <c r="N187" s="100">
        <v>100</v>
      </c>
      <c r="O187" s="100"/>
      <c r="P187" s="99"/>
      <c r="Q187" s="99"/>
      <c r="R187" s="99"/>
      <c r="S187" s="99"/>
      <c r="T187" s="99"/>
      <c r="U187" s="99"/>
    </row>
    <row r="188" spans="2:21" ht="15.75">
      <c r="B188" s="97" t="s">
        <v>53</v>
      </c>
      <c r="C188" s="97"/>
      <c r="D188" s="97"/>
      <c r="E188" s="97"/>
      <c r="F188" s="97"/>
      <c r="G188" s="97"/>
      <c r="H188" s="97"/>
      <c r="I188" s="54">
        <v>3952.2</v>
      </c>
      <c r="J188" s="54">
        <v>3952.2</v>
      </c>
      <c r="K188" s="54">
        <v>3952.2</v>
      </c>
      <c r="L188" s="54">
        <v>3952.2</v>
      </c>
      <c r="M188" s="54">
        <v>3952.2</v>
      </c>
      <c r="N188" s="100">
        <v>100</v>
      </c>
      <c r="O188" s="100"/>
      <c r="P188" s="99" t="s">
        <v>61</v>
      </c>
      <c r="Q188" s="99"/>
      <c r="R188" s="99"/>
      <c r="S188" s="99"/>
      <c r="T188" s="99"/>
      <c r="U188" s="99"/>
    </row>
    <row r="189" spans="2:21" ht="15.75">
      <c r="B189" s="97" t="s">
        <v>54</v>
      </c>
      <c r="C189" s="97"/>
      <c r="D189" s="97"/>
      <c r="E189" s="97"/>
      <c r="F189" s="97"/>
      <c r="G189" s="97"/>
      <c r="H189" s="97"/>
      <c r="I189" s="54">
        <v>0</v>
      </c>
      <c r="J189" s="54">
        <v>0</v>
      </c>
      <c r="K189" s="54">
        <v>0</v>
      </c>
      <c r="L189" s="54">
        <v>0</v>
      </c>
      <c r="M189" s="54">
        <v>0</v>
      </c>
      <c r="N189" s="100"/>
      <c r="O189" s="100"/>
      <c r="P189" s="99" t="s">
        <v>61</v>
      </c>
      <c r="Q189" s="99"/>
      <c r="R189" s="99"/>
      <c r="S189" s="99"/>
      <c r="T189" s="99"/>
      <c r="U189" s="99"/>
    </row>
    <row r="190" spans="2:21" ht="15.75">
      <c r="B190" s="97" t="s">
        <v>55</v>
      </c>
      <c r="C190" s="97"/>
      <c r="D190" s="97"/>
      <c r="E190" s="97"/>
      <c r="F190" s="97"/>
      <c r="G190" s="97"/>
      <c r="H190" s="97"/>
      <c r="I190" s="54">
        <v>0</v>
      </c>
      <c r="J190" s="54">
        <v>0</v>
      </c>
      <c r="K190" s="54">
        <v>0</v>
      </c>
      <c r="L190" s="54">
        <v>0</v>
      </c>
      <c r="M190" s="54">
        <v>0</v>
      </c>
      <c r="N190" s="100"/>
      <c r="O190" s="100"/>
      <c r="P190" s="99" t="s">
        <v>61</v>
      </c>
      <c r="Q190" s="99"/>
      <c r="R190" s="99"/>
      <c r="S190" s="99"/>
      <c r="T190" s="99"/>
      <c r="U190" s="99"/>
    </row>
    <row r="191" spans="2:21" ht="15.75">
      <c r="B191" s="97" t="s">
        <v>56</v>
      </c>
      <c r="C191" s="97"/>
      <c r="D191" s="97"/>
      <c r="E191" s="97"/>
      <c r="F191" s="97"/>
      <c r="G191" s="97"/>
      <c r="H191" s="97"/>
      <c r="I191" s="54">
        <v>3952.2</v>
      </c>
      <c r="J191" s="54">
        <v>3952.2</v>
      </c>
      <c r="K191" s="54">
        <v>3952.2</v>
      </c>
      <c r="L191" s="54">
        <v>3952.2</v>
      </c>
      <c r="M191" s="54">
        <v>3952.2</v>
      </c>
      <c r="N191" s="100">
        <v>100</v>
      </c>
      <c r="O191" s="100"/>
      <c r="P191" s="99" t="s">
        <v>61</v>
      </c>
      <c r="Q191" s="99"/>
      <c r="R191" s="99"/>
      <c r="S191" s="99"/>
      <c r="T191" s="99"/>
      <c r="U191" s="99"/>
    </row>
    <row r="192" spans="2:21" ht="15.75">
      <c r="B192" s="97" t="s">
        <v>234</v>
      </c>
      <c r="C192" s="97"/>
      <c r="D192" s="97"/>
      <c r="E192" s="97"/>
      <c r="F192" s="97"/>
      <c r="G192" s="97"/>
      <c r="H192" s="97"/>
      <c r="I192" s="54">
        <v>0</v>
      </c>
      <c r="J192" s="54">
        <v>0</v>
      </c>
      <c r="K192" s="54">
        <v>0</v>
      </c>
      <c r="L192" s="54">
        <v>0</v>
      </c>
      <c r="M192" s="54">
        <v>0</v>
      </c>
      <c r="N192" s="100"/>
      <c r="O192" s="100"/>
      <c r="P192" s="99" t="s">
        <v>61</v>
      </c>
      <c r="Q192" s="99"/>
      <c r="R192" s="99"/>
      <c r="S192" s="99"/>
      <c r="T192" s="99"/>
      <c r="U192" s="99"/>
    </row>
    <row r="193" spans="2:21" ht="15.75">
      <c r="B193" s="97" t="s">
        <v>57</v>
      </c>
      <c r="C193" s="97"/>
      <c r="D193" s="97"/>
      <c r="E193" s="97"/>
      <c r="F193" s="97"/>
      <c r="G193" s="97"/>
      <c r="H193" s="97"/>
      <c r="I193" s="54">
        <v>0</v>
      </c>
      <c r="J193" s="54">
        <v>0</v>
      </c>
      <c r="K193" s="54">
        <v>0</v>
      </c>
      <c r="L193" s="54">
        <v>0</v>
      </c>
      <c r="M193" s="54">
        <v>0</v>
      </c>
      <c r="N193" s="100"/>
      <c r="O193" s="100"/>
      <c r="P193" s="99" t="s">
        <v>61</v>
      </c>
      <c r="Q193" s="99"/>
      <c r="R193" s="99"/>
      <c r="S193" s="99"/>
      <c r="T193" s="99"/>
      <c r="U193" s="99"/>
    </row>
    <row r="194" spans="2:21" ht="15.75">
      <c r="B194" s="97" t="s">
        <v>58</v>
      </c>
      <c r="C194" s="97"/>
      <c r="D194" s="97"/>
      <c r="E194" s="97"/>
      <c r="F194" s="97"/>
      <c r="G194" s="97"/>
      <c r="H194" s="97"/>
      <c r="I194" s="54">
        <v>3952.2</v>
      </c>
      <c r="J194" s="54">
        <v>3952.2</v>
      </c>
      <c r="K194" s="54">
        <v>3952.2</v>
      </c>
      <c r="L194" s="54">
        <v>3952.2</v>
      </c>
      <c r="M194" s="54">
        <v>3952.2</v>
      </c>
      <c r="N194" s="100">
        <v>100</v>
      </c>
      <c r="O194" s="100"/>
      <c r="P194" s="99" t="s">
        <v>61</v>
      </c>
      <c r="Q194" s="99"/>
      <c r="R194" s="99"/>
      <c r="S194" s="99"/>
      <c r="T194" s="99"/>
      <c r="U194" s="99"/>
    </row>
    <row r="195" spans="2:21" ht="15.75">
      <c r="B195" s="97" t="s">
        <v>59</v>
      </c>
      <c r="C195" s="97"/>
      <c r="D195" s="97"/>
      <c r="E195" s="97"/>
      <c r="F195" s="97"/>
      <c r="G195" s="97"/>
      <c r="H195" s="97"/>
      <c r="I195" s="54">
        <v>0</v>
      </c>
      <c r="J195" s="54" t="s">
        <v>22</v>
      </c>
      <c r="K195" s="54" t="s">
        <v>22</v>
      </c>
      <c r="L195" s="54" t="s">
        <v>22</v>
      </c>
      <c r="M195" s="54">
        <v>0</v>
      </c>
      <c r="N195" s="100"/>
      <c r="O195" s="100"/>
      <c r="P195" s="99" t="s">
        <v>61</v>
      </c>
      <c r="Q195" s="99"/>
      <c r="R195" s="99"/>
      <c r="S195" s="99"/>
      <c r="T195" s="99"/>
      <c r="U195" s="99"/>
    </row>
    <row r="196" spans="2:21" ht="15.75">
      <c r="B196" s="97" t="s">
        <v>60</v>
      </c>
      <c r="C196" s="97"/>
      <c r="D196" s="97"/>
      <c r="E196" s="97"/>
      <c r="F196" s="97"/>
      <c r="G196" s="97"/>
      <c r="H196" s="97"/>
      <c r="I196" s="54">
        <v>0</v>
      </c>
      <c r="J196" s="54">
        <v>0</v>
      </c>
      <c r="K196" s="54">
        <v>0</v>
      </c>
      <c r="L196" s="54">
        <v>0</v>
      </c>
      <c r="M196" s="54">
        <v>0</v>
      </c>
      <c r="N196" s="100"/>
      <c r="O196" s="100"/>
      <c r="P196" s="99" t="s">
        <v>61</v>
      </c>
      <c r="Q196" s="99"/>
      <c r="R196" s="99"/>
      <c r="S196" s="99"/>
      <c r="T196" s="99"/>
      <c r="U196" s="99"/>
    </row>
    <row r="197" spans="2:21" ht="15.75">
      <c r="B197" s="97" t="s">
        <v>247</v>
      </c>
      <c r="C197" s="97"/>
      <c r="D197" s="97"/>
      <c r="E197" s="97"/>
      <c r="F197" s="97"/>
      <c r="G197" s="97"/>
      <c r="H197" s="97"/>
      <c r="I197" s="54">
        <v>347353.11</v>
      </c>
      <c r="J197" s="54">
        <v>347353.11</v>
      </c>
      <c r="K197" s="54">
        <v>347353.11</v>
      </c>
      <c r="L197" s="54">
        <v>341792.07</v>
      </c>
      <c r="M197" s="54">
        <v>288816.2</v>
      </c>
      <c r="N197" s="100">
        <v>83.15</v>
      </c>
      <c r="O197" s="100"/>
      <c r="P197" s="99"/>
      <c r="Q197" s="99"/>
      <c r="R197" s="99"/>
      <c r="S197" s="99"/>
      <c r="T197" s="99"/>
      <c r="U197" s="99"/>
    </row>
    <row r="198" spans="2:21" ht="15.75">
      <c r="B198" s="97" t="s">
        <v>53</v>
      </c>
      <c r="C198" s="97"/>
      <c r="D198" s="97"/>
      <c r="E198" s="97"/>
      <c r="F198" s="97"/>
      <c r="G198" s="97"/>
      <c r="H198" s="97"/>
      <c r="I198" s="54">
        <v>347353.11</v>
      </c>
      <c r="J198" s="54">
        <v>347353.11</v>
      </c>
      <c r="K198" s="54">
        <v>347353.11</v>
      </c>
      <c r="L198" s="54">
        <v>341792.07</v>
      </c>
      <c r="M198" s="54">
        <v>288816.2</v>
      </c>
      <c r="N198" s="100">
        <v>83.15</v>
      </c>
      <c r="O198" s="100"/>
      <c r="P198" s="99" t="s">
        <v>61</v>
      </c>
      <c r="Q198" s="99"/>
      <c r="R198" s="99"/>
      <c r="S198" s="99"/>
      <c r="T198" s="99"/>
      <c r="U198" s="99"/>
    </row>
    <row r="199" spans="2:21" ht="15.75">
      <c r="B199" s="97" t="s">
        <v>54</v>
      </c>
      <c r="C199" s="97"/>
      <c r="D199" s="97"/>
      <c r="E199" s="97"/>
      <c r="F199" s="97"/>
      <c r="G199" s="97"/>
      <c r="H199" s="97"/>
      <c r="I199" s="54">
        <v>0</v>
      </c>
      <c r="J199" s="54">
        <v>0</v>
      </c>
      <c r="K199" s="54">
        <v>0</v>
      </c>
      <c r="L199" s="54">
        <v>0</v>
      </c>
      <c r="M199" s="54">
        <v>0</v>
      </c>
      <c r="N199" s="100"/>
      <c r="O199" s="100"/>
      <c r="P199" s="99" t="s">
        <v>61</v>
      </c>
      <c r="Q199" s="99"/>
      <c r="R199" s="99"/>
      <c r="S199" s="99"/>
      <c r="T199" s="99"/>
      <c r="U199" s="99"/>
    </row>
    <row r="200" spans="2:21" ht="15.75">
      <c r="B200" s="97" t="s">
        <v>55</v>
      </c>
      <c r="C200" s="97"/>
      <c r="D200" s="97"/>
      <c r="E200" s="97"/>
      <c r="F200" s="97"/>
      <c r="G200" s="97"/>
      <c r="H200" s="97"/>
      <c r="I200" s="54">
        <v>0</v>
      </c>
      <c r="J200" s="54">
        <v>0</v>
      </c>
      <c r="K200" s="54">
        <v>0</v>
      </c>
      <c r="L200" s="54">
        <v>0</v>
      </c>
      <c r="M200" s="54">
        <v>0</v>
      </c>
      <c r="N200" s="100"/>
      <c r="O200" s="100"/>
      <c r="P200" s="99" t="s">
        <v>61</v>
      </c>
      <c r="Q200" s="99"/>
      <c r="R200" s="99"/>
      <c r="S200" s="99"/>
      <c r="T200" s="99"/>
      <c r="U200" s="99"/>
    </row>
    <row r="201" spans="2:21" ht="15.75">
      <c r="B201" s="97" t="s">
        <v>56</v>
      </c>
      <c r="C201" s="97"/>
      <c r="D201" s="97"/>
      <c r="E201" s="97"/>
      <c r="F201" s="97"/>
      <c r="G201" s="97"/>
      <c r="H201" s="97"/>
      <c r="I201" s="54">
        <v>0</v>
      </c>
      <c r="J201" s="54">
        <v>0</v>
      </c>
      <c r="K201" s="54">
        <v>0</v>
      </c>
      <c r="L201" s="54">
        <v>0</v>
      </c>
      <c r="M201" s="54">
        <v>0</v>
      </c>
      <c r="N201" s="100"/>
      <c r="O201" s="100"/>
      <c r="P201" s="99" t="s">
        <v>61</v>
      </c>
      <c r="Q201" s="99"/>
      <c r="R201" s="99"/>
      <c r="S201" s="99"/>
      <c r="T201" s="99"/>
      <c r="U201" s="99"/>
    </row>
    <row r="202" spans="2:21" ht="15.75">
      <c r="B202" s="97" t="s">
        <v>234</v>
      </c>
      <c r="C202" s="97"/>
      <c r="D202" s="97"/>
      <c r="E202" s="97"/>
      <c r="F202" s="97"/>
      <c r="G202" s="97"/>
      <c r="H202" s="97"/>
      <c r="I202" s="54">
        <v>0</v>
      </c>
      <c r="J202" s="54">
        <v>0</v>
      </c>
      <c r="K202" s="54">
        <v>0</v>
      </c>
      <c r="L202" s="54">
        <v>0</v>
      </c>
      <c r="M202" s="54">
        <v>0</v>
      </c>
      <c r="N202" s="100"/>
      <c r="O202" s="100"/>
      <c r="P202" s="99" t="s">
        <v>61</v>
      </c>
      <c r="Q202" s="99"/>
      <c r="R202" s="99"/>
      <c r="S202" s="99"/>
      <c r="T202" s="99"/>
      <c r="U202" s="99"/>
    </row>
    <row r="203" spans="2:21" ht="15.75">
      <c r="B203" s="97" t="s">
        <v>57</v>
      </c>
      <c r="C203" s="97"/>
      <c r="D203" s="97"/>
      <c r="E203" s="97"/>
      <c r="F203" s="97"/>
      <c r="G203" s="97"/>
      <c r="H203" s="97"/>
      <c r="I203" s="54">
        <v>0</v>
      </c>
      <c r="J203" s="54">
        <v>0</v>
      </c>
      <c r="K203" s="54">
        <v>0</v>
      </c>
      <c r="L203" s="54">
        <v>0</v>
      </c>
      <c r="M203" s="54">
        <v>0</v>
      </c>
      <c r="N203" s="100"/>
      <c r="O203" s="100"/>
      <c r="P203" s="99" t="s">
        <v>61</v>
      </c>
      <c r="Q203" s="99"/>
      <c r="R203" s="99"/>
      <c r="S203" s="99"/>
      <c r="T203" s="99"/>
      <c r="U203" s="99"/>
    </row>
    <row r="204" spans="2:21" ht="15.75">
      <c r="B204" s="97" t="s">
        <v>58</v>
      </c>
      <c r="C204" s="97"/>
      <c r="D204" s="97"/>
      <c r="E204" s="97"/>
      <c r="F204" s="97"/>
      <c r="G204" s="97"/>
      <c r="H204" s="97"/>
      <c r="I204" s="54">
        <v>0</v>
      </c>
      <c r="J204" s="54">
        <v>0</v>
      </c>
      <c r="K204" s="54">
        <v>0</v>
      </c>
      <c r="L204" s="54">
        <v>0</v>
      </c>
      <c r="M204" s="54">
        <v>0</v>
      </c>
      <c r="N204" s="100"/>
      <c r="O204" s="100"/>
      <c r="P204" s="99" t="s">
        <v>61</v>
      </c>
      <c r="Q204" s="99"/>
      <c r="R204" s="99"/>
      <c r="S204" s="99"/>
      <c r="T204" s="99"/>
      <c r="U204" s="99"/>
    </row>
    <row r="205" spans="2:21" ht="15.75">
      <c r="B205" s="97" t="s">
        <v>59</v>
      </c>
      <c r="C205" s="97"/>
      <c r="D205" s="97"/>
      <c r="E205" s="97"/>
      <c r="F205" s="97"/>
      <c r="G205" s="97"/>
      <c r="H205" s="97"/>
      <c r="I205" s="54">
        <v>0</v>
      </c>
      <c r="J205" s="54" t="s">
        <v>22</v>
      </c>
      <c r="K205" s="54" t="s">
        <v>22</v>
      </c>
      <c r="L205" s="54" t="s">
        <v>22</v>
      </c>
      <c r="M205" s="54">
        <v>0</v>
      </c>
      <c r="N205" s="100"/>
      <c r="O205" s="100"/>
      <c r="P205" s="99" t="s">
        <v>61</v>
      </c>
      <c r="Q205" s="99"/>
      <c r="R205" s="99"/>
      <c r="S205" s="99"/>
      <c r="T205" s="99"/>
      <c r="U205" s="99"/>
    </row>
    <row r="206" spans="2:21" ht="15.75">
      <c r="B206" s="97" t="s">
        <v>60</v>
      </c>
      <c r="C206" s="97"/>
      <c r="D206" s="97"/>
      <c r="E206" s="97"/>
      <c r="F206" s="97"/>
      <c r="G206" s="97"/>
      <c r="H206" s="97"/>
      <c r="I206" s="54">
        <v>0</v>
      </c>
      <c r="J206" s="54">
        <v>0</v>
      </c>
      <c r="K206" s="54">
        <v>0</v>
      </c>
      <c r="L206" s="54">
        <v>0</v>
      </c>
      <c r="M206" s="54">
        <v>0</v>
      </c>
      <c r="N206" s="100"/>
      <c r="O206" s="100"/>
      <c r="P206" s="99" t="s">
        <v>61</v>
      </c>
      <c r="Q206" s="99"/>
      <c r="R206" s="99"/>
      <c r="S206" s="99"/>
      <c r="T206" s="99"/>
      <c r="U206" s="99"/>
    </row>
    <row r="207" spans="2:21" ht="15.75">
      <c r="B207" s="97" t="s">
        <v>248</v>
      </c>
      <c r="C207" s="97"/>
      <c r="D207" s="97"/>
      <c r="E207" s="97"/>
      <c r="F207" s="97"/>
      <c r="G207" s="97"/>
      <c r="H207" s="97"/>
      <c r="I207" s="54">
        <v>76578.2</v>
      </c>
      <c r="J207" s="54">
        <v>76578.2</v>
      </c>
      <c r="K207" s="54">
        <v>76578.2</v>
      </c>
      <c r="L207" s="54">
        <v>76549.710000000006</v>
      </c>
      <c r="M207" s="54">
        <v>76549.710000000006</v>
      </c>
      <c r="N207" s="100">
        <v>99.96</v>
      </c>
      <c r="O207" s="100"/>
      <c r="P207" s="99"/>
      <c r="Q207" s="99"/>
      <c r="R207" s="99"/>
      <c r="S207" s="99"/>
      <c r="T207" s="99"/>
      <c r="U207" s="99"/>
    </row>
    <row r="208" spans="2:21" ht="15.75">
      <c r="B208" s="97" t="s">
        <v>53</v>
      </c>
      <c r="C208" s="97"/>
      <c r="D208" s="97"/>
      <c r="E208" s="97"/>
      <c r="F208" s="97"/>
      <c r="G208" s="97"/>
      <c r="H208" s="97"/>
      <c r="I208" s="54">
        <v>76578.2</v>
      </c>
      <c r="J208" s="54">
        <v>76578.2</v>
      </c>
      <c r="K208" s="54">
        <v>76578.2</v>
      </c>
      <c r="L208" s="54">
        <v>76549.710000000006</v>
      </c>
      <c r="M208" s="54">
        <v>76549.710000000006</v>
      </c>
      <c r="N208" s="100">
        <v>99.96</v>
      </c>
      <c r="O208" s="100"/>
      <c r="P208" s="99" t="s">
        <v>61</v>
      </c>
      <c r="Q208" s="99"/>
      <c r="R208" s="99"/>
      <c r="S208" s="99"/>
      <c r="T208" s="99"/>
      <c r="U208" s="99"/>
    </row>
    <row r="209" spans="2:21" ht="15.75">
      <c r="B209" s="97" t="s">
        <v>54</v>
      </c>
      <c r="C209" s="97"/>
      <c r="D209" s="97"/>
      <c r="E209" s="97"/>
      <c r="F209" s="97"/>
      <c r="G209" s="97"/>
      <c r="H209" s="97"/>
      <c r="I209" s="54">
        <v>0</v>
      </c>
      <c r="J209" s="54">
        <v>0</v>
      </c>
      <c r="K209" s="54">
        <v>0</v>
      </c>
      <c r="L209" s="54">
        <v>0</v>
      </c>
      <c r="M209" s="54">
        <v>0</v>
      </c>
      <c r="N209" s="100"/>
      <c r="O209" s="100"/>
      <c r="P209" s="99" t="s">
        <v>61</v>
      </c>
      <c r="Q209" s="99"/>
      <c r="R209" s="99"/>
      <c r="S209" s="99"/>
      <c r="T209" s="99"/>
      <c r="U209" s="99"/>
    </row>
    <row r="210" spans="2:21" ht="15.75">
      <c r="B210" s="97" t="s">
        <v>55</v>
      </c>
      <c r="C210" s="97"/>
      <c r="D210" s="97"/>
      <c r="E210" s="97"/>
      <c r="F210" s="97"/>
      <c r="G210" s="97"/>
      <c r="H210" s="97"/>
      <c r="I210" s="54">
        <v>0</v>
      </c>
      <c r="J210" s="54">
        <v>0</v>
      </c>
      <c r="K210" s="54">
        <v>0</v>
      </c>
      <c r="L210" s="54">
        <v>0</v>
      </c>
      <c r="M210" s="54">
        <v>0</v>
      </c>
      <c r="N210" s="100"/>
      <c r="O210" s="100"/>
      <c r="P210" s="99" t="s">
        <v>61</v>
      </c>
      <c r="Q210" s="99"/>
      <c r="R210" s="99"/>
      <c r="S210" s="99"/>
      <c r="T210" s="99"/>
      <c r="U210" s="99"/>
    </row>
    <row r="211" spans="2:21" ht="15.75">
      <c r="B211" s="97" t="s">
        <v>56</v>
      </c>
      <c r="C211" s="97"/>
      <c r="D211" s="97"/>
      <c r="E211" s="97"/>
      <c r="F211" s="97"/>
      <c r="G211" s="97"/>
      <c r="H211" s="97"/>
      <c r="I211" s="54">
        <v>0</v>
      </c>
      <c r="J211" s="54">
        <v>0</v>
      </c>
      <c r="K211" s="54">
        <v>0</v>
      </c>
      <c r="L211" s="54">
        <v>0</v>
      </c>
      <c r="M211" s="54">
        <v>0</v>
      </c>
      <c r="N211" s="100"/>
      <c r="O211" s="100"/>
      <c r="P211" s="99" t="s">
        <v>61</v>
      </c>
      <c r="Q211" s="99"/>
      <c r="R211" s="99"/>
      <c r="S211" s="99"/>
      <c r="T211" s="99"/>
      <c r="U211" s="99"/>
    </row>
    <row r="212" spans="2:21" ht="15.75">
      <c r="B212" s="97" t="s">
        <v>234</v>
      </c>
      <c r="C212" s="97"/>
      <c r="D212" s="97"/>
      <c r="E212" s="97"/>
      <c r="F212" s="97"/>
      <c r="G212" s="97"/>
      <c r="H212" s="97"/>
      <c r="I212" s="54">
        <v>0</v>
      </c>
      <c r="J212" s="54">
        <v>0</v>
      </c>
      <c r="K212" s="54">
        <v>0</v>
      </c>
      <c r="L212" s="54">
        <v>0</v>
      </c>
      <c r="M212" s="54">
        <v>0</v>
      </c>
      <c r="N212" s="100"/>
      <c r="O212" s="100"/>
      <c r="P212" s="99" t="s">
        <v>61</v>
      </c>
      <c r="Q212" s="99"/>
      <c r="R212" s="99"/>
      <c r="S212" s="99"/>
      <c r="T212" s="99"/>
      <c r="U212" s="99"/>
    </row>
    <row r="213" spans="2:21" ht="15.75">
      <c r="B213" s="97" t="s">
        <v>57</v>
      </c>
      <c r="C213" s="97"/>
      <c r="D213" s="97"/>
      <c r="E213" s="97"/>
      <c r="F213" s="97"/>
      <c r="G213" s="97"/>
      <c r="H213" s="97"/>
      <c r="I213" s="54">
        <v>0</v>
      </c>
      <c r="J213" s="54">
        <v>0</v>
      </c>
      <c r="K213" s="54">
        <v>0</v>
      </c>
      <c r="L213" s="54">
        <v>0</v>
      </c>
      <c r="M213" s="54">
        <v>0</v>
      </c>
      <c r="N213" s="100"/>
      <c r="O213" s="100"/>
      <c r="P213" s="99" t="s">
        <v>61</v>
      </c>
      <c r="Q213" s="99"/>
      <c r="R213" s="99"/>
      <c r="S213" s="99"/>
      <c r="T213" s="99"/>
      <c r="U213" s="99"/>
    </row>
    <row r="214" spans="2:21" ht="15.75">
      <c r="B214" s="97" t="s">
        <v>58</v>
      </c>
      <c r="C214" s="97"/>
      <c r="D214" s="97"/>
      <c r="E214" s="97"/>
      <c r="F214" s="97"/>
      <c r="G214" s="97"/>
      <c r="H214" s="97"/>
      <c r="I214" s="54">
        <v>0</v>
      </c>
      <c r="J214" s="54">
        <v>0</v>
      </c>
      <c r="K214" s="54">
        <v>0</v>
      </c>
      <c r="L214" s="54">
        <v>0</v>
      </c>
      <c r="M214" s="54">
        <v>0</v>
      </c>
      <c r="N214" s="100"/>
      <c r="O214" s="100"/>
      <c r="P214" s="99" t="s">
        <v>61</v>
      </c>
      <c r="Q214" s="99"/>
      <c r="R214" s="99"/>
      <c r="S214" s="99"/>
      <c r="T214" s="99"/>
      <c r="U214" s="99"/>
    </row>
    <row r="215" spans="2:21" ht="15.75">
      <c r="B215" s="97" t="s">
        <v>59</v>
      </c>
      <c r="C215" s="97"/>
      <c r="D215" s="97"/>
      <c r="E215" s="97"/>
      <c r="F215" s="97"/>
      <c r="G215" s="97"/>
      <c r="H215" s="97"/>
      <c r="I215" s="54">
        <v>0</v>
      </c>
      <c r="J215" s="54" t="s">
        <v>22</v>
      </c>
      <c r="K215" s="54" t="s">
        <v>22</v>
      </c>
      <c r="L215" s="54" t="s">
        <v>22</v>
      </c>
      <c r="M215" s="54">
        <v>0</v>
      </c>
      <c r="N215" s="100"/>
      <c r="O215" s="100"/>
      <c r="P215" s="99" t="s">
        <v>61</v>
      </c>
      <c r="Q215" s="99"/>
      <c r="R215" s="99"/>
      <c r="S215" s="99"/>
      <c r="T215" s="99"/>
      <c r="U215" s="99"/>
    </row>
    <row r="216" spans="2:21" ht="15.75">
      <c r="B216" s="97" t="s">
        <v>60</v>
      </c>
      <c r="C216" s="97"/>
      <c r="D216" s="97"/>
      <c r="E216" s="97"/>
      <c r="F216" s="97"/>
      <c r="G216" s="97"/>
      <c r="H216" s="97"/>
      <c r="I216" s="54">
        <v>0</v>
      </c>
      <c r="J216" s="54">
        <v>0</v>
      </c>
      <c r="K216" s="54">
        <v>0</v>
      </c>
      <c r="L216" s="54">
        <v>0</v>
      </c>
      <c r="M216" s="54">
        <v>0</v>
      </c>
      <c r="N216" s="100"/>
      <c r="O216" s="100"/>
      <c r="P216" s="99" t="s">
        <v>61</v>
      </c>
      <c r="Q216" s="99"/>
      <c r="R216" s="99"/>
      <c r="S216" s="99"/>
      <c r="T216" s="99"/>
      <c r="U216" s="99"/>
    </row>
    <row r="217" spans="2:21" ht="15.75">
      <c r="B217" s="97" t="s">
        <v>249</v>
      </c>
      <c r="C217" s="97"/>
      <c r="D217" s="97"/>
      <c r="E217" s="97"/>
      <c r="F217" s="97"/>
      <c r="G217" s="97"/>
      <c r="H217" s="97"/>
      <c r="I217" s="54">
        <v>9416.17</v>
      </c>
      <c r="J217" s="54">
        <v>8566.17</v>
      </c>
      <c r="K217" s="54">
        <v>8566.17</v>
      </c>
      <c r="L217" s="54">
        <v>8566.17</v>
      </c>
      <c r="M217" s="54">
        <v>9380.19</v>
      </c>
      <c r="N217" s="100">
        <v>99.62</v>
      </c>
      <c r="O217" s="100"/>
      <c r="P217" s="99"/>
      <c r="Q217" s="99"/>
      <c r="R217" s="99"/>
      <c r="S217" s="99"/>
      <c r="T217" s="99"/>
      <c r="U217" s="99"/>
    </row>
    <row r="218" spans="2:21" ht="15.75">
      <c r="B218" s="97" t="s">
        <v>53</v>
      </c>
      <c r="C218" s="97"/>
      <c r="D218" s="97"/>
      <c r="E218" s="97"/>
      <c r="F218" s="97"/>
      <c r="G218" s="97"/>
      <c r="H218" s="97"/>
      <c r="I218" s="54">
        <v>8566.17</v>
      </c>
      <c r="J218" s="54">
        <v>8566.17</v>
      </c>
      <c r="K218" s="54">
        <v>8566.17</v>
      </c>
      <c r="L218" s="54">
        <v>8566.17</v>
      </c>
      <c r="M218" s="54">
        <v>8566.17</v>
      </c>
      <c r="N218" s="100">
        <v>100</v>
      </c>
      <c r="O218" s="100"/>
      <c r="P218" s="99" t="s">
        <v>61</v>
      </c>
      <c r="Q218" s="99"/>
      <c r="R218" s="99"/>
      <c r="S218" s="99"/>
      <c r="T218" s="99"/>
      <c r="U218" s="99"/>
    </row>
    <row r="219" spans="2:21" ht="15.75">
      <c r="B219" s="97" t="s">
        <v>54</v>
      </c>
      <c r="C219" s="97"/>
      <c r="D219" s="97"/>
      <c r="E219" s="97"/>
      <c r="F219" s="97"/>
      <c r="G219" s="97"/>
      <c r="H219" s="97"/>
      <c r="I219" s="54">
        <v>0</v>
      </c>
      <c r="J219" s="54">
        <v>0</v>
      </c>
      <c r="K219" s="54">
        <v>0</v>
      </c>
      <c r="L219" s="54">
        <v>0</v>
      </c>
      <c r="M219" s="54">
        <v>0</v>
      </c>
      <c r="N219" s="100"/>
      <c r="O219" s="100"/>
      <c r="P219" s="99" t="s">
        <v>61</v>
      </c>
      <c r="Q219" s="99"/>
      <c r="R219" s="99"/>
      <c r="S219" s="99"/>
      <c r="T219" s="99"/>
      <c r="U219" s="99"/>
    </row>
    <row r="220" spans="2:21" ht="15.75">
      <c r="B220" s="97" t="s">
        <v>55</v>
      </c>
      <c r="C220" s="97"/>
      <c r="D220" s="97"/>
      <c r="E220" s="97"/>
      <c r="F220" s="97"/>
      <c r="G220" s="97"/>
      <c r="H220" s="97"/>
      <c r="I220" s="54">
        <v>0</v>
      </c>
      <c r="J220" s="54">
        <v>0</v>
      </c>
      <c r="K220" s="54">
        <v>0</v>
      </c>
      <c r="L220" s="54">
        <v>0</v>
      </c>
      <c r="M220" s="54">
        <v>0</v>
      </c>
      <c r="N220" s="100"/>
      <c r="O220" s="100"/>
      <c r="P220" s="99" t="s">
        <v>61</v>
      </c>
      <c r="Q220" s="99"/>
      <c r="R220" s="99"/>
      <c r="S220" s="99"/>
      <c r="T220" s="99"/>
      <c r="U220" s="99"/>
    </row>
    <row r="221" spans="2:21" ht="15.75">
      <c r="B221" s="97" t="s">
        <v>56</v>
      </c>
      <c r="C221" s="97"/>
      <c r="D221" s="97"/>
      <c r="E221" s="97"/>
      <c r="F221" s="97"/>
      <c r="G221" s="97"/>
      <c r="H221" s="97"/>
      <c r="I221" s="54">
        <v>0</v>
      </c>
      <c r="J221" s="54">
        <v>0</v>
      </c>
      <c r="K221" s="54">
        <v>0</v>
      </c>
      <c r="L221" s="54">
        <v>0</v>
      </c>
      <c r="M221" s="54">
        <v>0</v>
      </c>
      <c r="N221" s="100"/>
      <c r="O221" s="100"/>
      <c r="P221" s="99" t="s">
        <v>61</v>
      </c>
      <c r="Q221" s="99"/>
      <c r="R221" s="99"/>
      <c r="S221" s="99"/>
      <c r="T221" s="99"/>
      <c r="U221" s="99"/>
    </row>
    <row r="222" spans="2:21" ht="15.75">
      <c r="B222" s="97" t="s">
        <v>234</v>
      </c>
      <c r="C222" s="97"/>
      <c r="D222" s="97"/>
      <c r="E222" s="97"/>
      <c r="F222" s="97"/>
      <c r="G222" s="97"/>
      <c r="H222" s="97"/>
      <c r="I222" s="54">
        <v>0</v>
      </c>
      <c r="J222" s="54">
        <v>0</v>
      </c>
      <c r="K222" s="54">
        <v>0</v>
      </c>
      <c r="L222" s="54">
        <v>0</v>
      </c>
      <c r="M222" s="54">
        <v>0</v>
      </c>
      <c r="N222" s="100"/>
      <c r="O222" s="100"/>
      <c r="P222" s="99" t="s">
        <v>61</v>
      </c>
      <c r="Q222" s="99"/>
      <c r="R222" s="99"/>
      <c r="S222" s="99"/>
      <c r="T222" s="99"/>
      <c r="U222" s="99"/>
    </row>
    <row r="223" spans="2:21" ht="15.75">
      <c r="B223" s="97" t="s">
        <v>57</v>
      </c>
      <c r="C223" s="97"/>
      <c r="D223" s="97"/>
      <c r="E223" s="97"/>
      <c r="F223" s="97"/>
      <c r="G223" s="97"/>
      <c r="H223" s="97"/>
      <c r="I223" s="54">
        <v>0</v>
      </c>
      <c r="J223" s="54">
        <v>0</v>
      </c>
      <c r="K223" s="54">
        <v>0</v>
      </c>
      <c r="L223" s="54">
        <v>0</v>
      </c>
      <c r="M223" s="54">
        <v>0</v>
      </c>
      <c r="N223" s="100"/>
      <c r="O223" s="100"/>
      <c r="P223" s="99" t="s">
        <v>61</v>
      </c>
      <c r="Q223" s="99"/>
      <c r="R223" s="99"/>
      <c r="S223" s="99"/>
      <c r="T223" s="99"/>
      <c r="U223" s="99"/>
    </row>
    <row r="224" spans="2:21" ht="15.75">
      <c r="B224" s="97" t="s">
        <v>58</v>
      </c>
      <c r="C224" s="97"/>
      <c r="D224" s="97"/>
      <c r="E224" s="97"/>
      <c r="F224" s="97"/>
      <c r="G224" s="97"/>
      <c r="H224" s="97"/>
      <c r="I224" s="54">
        <v>0</v>
      </c>
      <c r="J224" s="54">
        <v>0</v>
      </c>
      <c r="K224" s="54">
        <v>0</v>
      </c>
      <c r="L224" s="54">
        <v>0</v>
      </c>
      <c r="M224" s="54">
        <v>0</v>
      </c>
      <c r="N224" s="100"/>
      <c r="O224" s="100"/>
      <c r="P224" s="99" t="s">
        <v>61</v>
      </c>
      <c r="Q224" s="99"/>
      <c r="R224" s="99"/>
      <c r="S224" s="99"/>
      <c r="T224" s="99"/>
      <c r="U224" s="99"/>
    </row>
    <row r="225" spans="2:21" ht="15.75">
      <c r="B225" s="97" t="s">
        <v>59</v>
      </c>
      <c r="C225" s="97"/>
      <c r="D225" s="97"/>
      <c r="E225" s="97"/>
      <c r="F225" s="97"/>
      <c r="G225" s="97"/>
      <c r="H225" s="97"/>
      <c r="I225" s="54">
        <v>850</v>
      </c>
      <c r="J225" s="54" t="s">
        <v>22</v>
      </c>
      <c r="K225" s="54" t="s">
        <v>22</v>
      </c>
      <c r="L225" s="54" t="s">
        <v>22</v>
      </c>
      <c r="M225" s="54">
        <v>814.02</v>
      </c>
      <c r="N225" s="100">
        <v>95.77</v>
      </c>
      <c r="O225" s="100"/>
      <c r="P225" s="99" t="s">
        <v>61</v>
      </c>
      <c r="Q225" s="99"/>
      <c r="R225" s="99"/>
      <c r="S225" s="99"/>
      <c r="T225" s="99"/>
      <c r="U225" s="99"/>
    </row>
    <row r="226" spans="2:21" ht="15.75">
      <c r="B226" s="97" t="s">
        <v>60</v>
      </c>
      <c r="C226" s="97"/>
      <c r="D226" s="97"/>
      <c r="E226" s="97"/>
      <c r="F226" s="97"/>
      <c r="G226" s="97"/>
      <c r="H226" s="97"/>
      <c r="I226" s="54">
        <v>0</v>
      </c>
      <c r="J226" s="54">
        <v>0</v>
      </c>
      <c r="K226" s="54">
        <v>0</v>
      </c>
      <c r="L226" s="54">
        <v>0</v>
      </c>
      <c r="M226" s="54">
        <v>0</v>
      </c>
      <c r="N226" s="100"/>
      <c r="O226" s="100"/>
      <c r="P226" s="99" t="s">
        <v>61</v>
      </c>
      <c r="Q226" s="99"/>
      <c r="R226" s="99"/>
      <c r="S226" s="99"/>
      <c r="T226" s="99"/>
      <c r="U226" s="99"/>
    </row>
    <row r="227" spans="2:21" ht="15.75">
      <c r="B227" s="97" t="s">
        <v>250</v>
      </c>
      <c r="C227" s="97"/>
      <c r="D227" s="97"/>
      <c r="E227" s="97"/>
      <c r="F227" s="97"/>
      <c r="G227" s="97"/>
      <c r="H227" s="97"/>
      <c r="I227" s="54">
        <v>11849.1</v>
      </c>
      <c r="J227" s="54">
        <v>11849.1</v>
      </c>
      <c r="K227" s="54">
        <v>11849.1</v>
      </c>
      <c r="L227" s="54">
        <v>11804.32</v>
      </c>
      <c r="M227" s="54">
        <v>11804.32</v>
      </c>
      <c r="N227" s="100">
        <v>99.62</v>
      </c>
      <c r="O227" s="100"/>
      <c r="P227" s="99"/>
      <c r="Q227" s="99"/>
      <c r="R227" s="99"/>
      <c r="S227" s="99"/>
      <c r="T227" s="99"/>
      <c r="U227" s="99"/>
    </row>
    <row r="228" spans="2:21" ht="15.75">
      <c r="B228" s="97" t="s">
        <v>53</v>
      </c>
      <c r="C228" s="97"/>
      <c r="D228" s="97"/>
      <c r="E228" s="97"/>
      <c r="F228" s="97"/>
      <c r="G228" s="97"/>
      <c r="H228" s="97"/>
      <c r="I228" s="54">
        <v>11849.1</v>
      </c>
      <c r="J228" s="54">
        <v>11849.1</v>
      </c>
      <c r="K228" s="54">
        <v>11849.1</v>
      </c>
      <c r="L228" s="54">
        <v>11804.32</v>
      </c>
      <c r="M228" s="54">
        <v>11804.32</v>
      </c>
      <c r="N228" s="100">
        <v>99.62</v>
      </c>
      <c r="O228" s="100"/>
      <c r="P228" s="99" t="s">
        <v>61</v>
      </c>
      <c r="Q228" s="99"/>
      <c r="R228" s="99"/>
      <c r="S228" s="99"/>
      <c r="T228" s="99"/>
      <c r="U228" s="99"/>
    </row>
    <row r="229" spans="2:21" ht="15.75">
      <c r="B229" s="97" t="s">
        <v>54</v>
      </c>
      <c r="C229" s="97"/>
      <c r="D229" s="97"/>
      <c r="E229" s="97"/>
      <c r="F229" s="97"/>
      <c r="G229" s="97"/>
      <c r="H229" s="97"/>
      <c r="I229" s="54">
        <v>0</v>
      </c>
      <c r="J229" s="54">
        <v>0</v>
      </c>
      <c r="K229" s="54">
        <v>0</v>
      </c>
      <c r="L229" s="54">
        <v>0</v>
      </c>
      <c r="M229" s="54">
        <v>0</v>
      </c>
      <c r="N229" s="100"/>
      <c r="O229" s="100"/>
      <c r="P229" s="99" t="s">
        <v>61</v>
      </c>
      <c r="Q229" s="99"/>
      <c r="R229" s="99"/>
      <c r="S229" s="99"/>
      <c r="T229" s="99"/>
      <c r="U229" s="99"/>
    </row>
    <row r="230" spans="2:21" ht="15.75">
      <c r="B230" s="97" t="s">
        <v>55</v>
      </c>
      <c r="C230" s="97"/>
      <c r="D230" s="97"/>
      <c r="E230" s="97"/>
      <c r="F230" s="97"/>
      <c r="G230" s="97"/>
      <c r="H230" s="97"/>
      <c r="I230" s="54">
        <v>0</v>
      </c>
      <c r="J230" s="54">
        <v>0</v>
      </c>
      <c r="K230" s="54">
        <v>0</v>
      </c>
      <c r="L230" s="54">
        <v>0</v>
      </c>
      <c r="M230" s="54">
        <v>0</v>
      </c>
      <c r="N230" s="100"/>
      <c r="O230" s="100"/>
      <c r="P230" s="99" t="s">
        <v>61</v>
      </c>
      <c r="Q230" s="99"/>
      <c r="R230" s="99"/>
      <c r="S230" s="99"/>
      <c r="T230" s="99"/>
      <c r="U230" s="99"/>
    </row>
    <row r="231" spans="2:21" ht="15.75">
      <c r="B231" s="97" t="s">
        <v>56</v>
      </c>
      <c r="C231" s="97"/>
      <c r="D231" s="97"/>
      <c r="E231" s="97"/>
      <c r="F231" s="97"/>
      <c r="G231" s="97"/>
      <c r="H231" s="97"/>
      <c r="I231" s="54">
        <v>0</v>
      </c>
      <c r="J231" s="54">
        <v>0</v>
      </c>
      <c r="K231" s="54">
        <v>0</v>
      </c>
      <c r="L231" s="54">
        <v>0</v>
      </c>
      <c r="M231" s="54">
        <v>0</v>
      </c>
      <c r="N231" s="100"/>
      <c r="O231" s="100"/>
      <c r="P231" s="99" t="s">
        <v>61</v>
      </c>
      <c r="Q231" s="99"/>
      <c r="R231" s="99"/>
      <c r="S231" s="99"/>
      <c r="T231" s="99"/>
      <c r="U231" s="99"/>
    </row>
    <row r="232" spans="2:21" ht="15.75">
      <c r="B232" s="97" t="s">
        <v>234</v>
      </c>
      <c r="C232" s="97"/>
      <c r="D232" s="97"/>
      <c r="E232" s="97"/>
      <c r="F232" s="97"/>
      <c r="G232" s="97"/>
      <c r="H232" s="97"/>
      <c r="I232" s="54">
        <v>0</v>
      </c>
      <c r="J232" s="54">
        <v>0</v>
      </c>
      <c r="K232" s="54">
        <v>0</v>
      </c>
      <c r="L232" s="54">
        <v>0</v>
      </c>
      <c r="M232" s="54">
        <v>0</v>
      </c>
      <c r="N232" s="100"/>
      <c r="O232" s="100"/>
      <c r="P232" s="99" t="s">
        <v>61</v>
      </c>
      <c r="Q232" s="99"/>
      <c r="R232" s="99"/>
      <c r="S232" s="99"/>
      <c r="T232" s="99"/>
      <c r="U232" s="99"/>
    </row>
    <row r="233" spans="2:21" ht="15.75">
      <c r="B233" s="97" t="s">
        <v>57</v>
      </c>
      <c r="C233" s="97"/>
      <c r="D233" s="97"/>
      <c r="E233" s="97"/>
      <c r="F233" s="97"/>
      <c r="G233" s="97"/>
      <c r="H233" s="97"/>
      <c r="I233" s="54">
        <v>0</v>
      </c>
      <c r="J233" s="54">
        <v>0</v>
      </c>
      <c r="K233" s="54">
        <v>0</v>
      </c>
      <c r="L233" s="54">
        <v>0</v>
      </c>
      <c r="M233" s="54">
        <v>0</v>
      </c>
      <c r="N233" s="100"/>
      <c r="O233" s="100"/>
      <c r="P233" s="99" t="s">
        <v>61</v>
      </c>
      <c r="Q233" s="99"/>
      <c r="R233" s="99"/>
      <c r="S233" s="99"/>
      <c r="T233" s="99"/>
      <c r="U233" s="99"/>
    </row>
    <row r="234" spans="2:21" ht="15.75">
      <c r="B234" s="97" t="s">
        <v>58</v>
      </c>
      <c r="C234" s="97"/>
      <c r="D234" s="97"/>
      <c r="E234" s="97"/>
      <c r="F234" s="97"/>
      <c r="G234" s="97"/>
      <c r="H234" s="97"/>
      <c r="I234" s="54">
        <v>0</v>
      </c>
      <c r="J234" s="54">
        <v>0</v>
      </c>
      <c r="K234" s="54">
        <v>0</v>
      </c>
      <c r="L234" s="54">
        <v>0</v>
      </c>
      <c r="M234" s="54">
        <v>0</v>
      </c>
      <c r="N234" s="100"/>
      <c r="O234" s="100"/>
      <c r="P234" s="99" t="s">
        <v>61</v>
      </c>
      <c r="Q234" s="99"/>
      <c r="R234" s="99"/>
      <c r="S234" s="99"/>
      <c r="T234" s="99"/>
      <c r="U234" s="99"/>
    </row>
    <row r="235" spans="2:21" ht="15.75">
      <c r="B235" s="97" t="s">
        <v>59</v>
      </c>
      <c r="C235" s="97"/>
      <c r="D235" s="97"/>
      <c r="E235" s="97"/>
      <c r="F235" s="97"/>
      <c r="G235" s="97"/>
      <c r="H235" s="97"/>
      <c r="I235" s="54">
        <v>0</v>
      </c>
      <c r="J235" s="54" t="s">
        <v>22</v>
      </c>
      <c r="K235" s="54" t="s">
        <v>22</v>
      </c>
      <c r="L235" s="54" t="s">
        <v>22</v>
      </c>
      <c r="M235" s="54">
        <v>0</v>
      </c>
      <c r="N235" s="100"/>
      <c r="O235" s="100"/>
      <c r="P235" s="99" t="s">
        <v>61</v>
      </c>
      <c r="Q235" s="99"/>
      <c r="R235" s="99"/>
      <c r="S235" s="99"/>
      <c r="T235" s="99"/>
      <c r="U235" s="99"/>
    </row>
    <row r="236" spans="2:21" ht="15.75">
      <c r="B236" s="97" t="s">
        <v>60</v>
      </c>
      <c r="C236" s="97"/>
      <c r="D236" s="97"/>
      <c r="E236" s="97"/>
      <c r="F236" s="97"/>
      <c r="G236" s="97"/>
      <c r="H236" s="97"/>
      <c r="I236" s="54">
        <v>0</v>
      </c>
      <c r="J236" s="54">
        <v>0</v>
      </c>
      <c r="K236" s="54">
        <v>0</v>
      </c>
      <c r="L236" s="54">
        <v>0</v>
      </c>
      <c r="M236" s="54">
        <v>0</v>
      </c>
      <c r="N236" s="100"/>
      <c r="O236" s="100"/>
      <c r="P236" s="99" t="s">
        <v>61</v>
      </c>
      <c r="Q236" s="99"/>
      <c r="R236" s="99"/>
      <c r="S236" s="99"/>
      <c r="T236" s="99"/>
      <c r="U236" s="99"/>
    </row>
    <row r="237" spans="2:21">
      <c r="B237" s="84"/>
      <c r="C237" s="84"/>
      <c r="D237" s="84"/>
      <c r="E237" s="84"/>
      <c r="F237" s="84"/>
      <c r="G237" s="84"/>
      <c r="H237" s="84"/>
      <c r="I237" s="47"/>
      <c r="J237" s="47"/>
      <c r="K237" s="47"/>
      <c r="L237" s="47"/>
      <c r="M237" s="47"/>
      <c r="N237" s="84"/>
      <c r="O237" s="84"/>
      <c r="P237" s="84"/>
      <c r="Q237" s="84"/>
      <c r="R237" s="84"/>
      <c r="S237" s="84"/>
      <c r="T237" s="84"/>
      <c r="U237" s="84"/>
    </row>
    <row r="238" spans="2:21" ht="15.75">
      <c r="B238" s="95" t="s">
        <v>62</v>
      </c>
      <c r="C238" s="95"/>
      <c r="D238" s="95"/>
      <c r="E238" s="95"/>
      <c r="F238" s="95"/>
      <c r="G238" s="95"/>
      <c r="H238" s="95"/>
      <c r="I238" s="95"/>
      <c r="J238" s="95"/>
      <c r="K238" s="95"/>
      <c r="L238" s="95"/>
      <c r="M238" s="95"/>
      <c r="N238" s="95"/>
      <c r="O238" s="95"/>
      <c r="P238" s="95"/>
      <c r="Q238" s="95"/>
      <c r="R238" s="95"/>
      <c r="S238" s="95"/>
      <c r="T238" s="95"/>
      <c r="U238" s="95"/>
    </row>
    <row r="239" spans="2:21" ht="15.75">
      <c r="B239" s="91"/>
      <c r="C239" s="91"/>
      <c r="D239" s="91"/>
      <c r="E239" s="91"/>
      <c r="F239" s="91"/>
      <c r="G239" s="91"/>
      <c r="H239" s="91"/>
      <c r="I239" s="91"/>
      <c r="J239" s="91"/>
      <c r="K239" s="91"/>
      <c r="L239" s="91"/>
      <c r="M239" s="91"/>
      <c r="N239" s="91"/>
      <c r="O239" s="91"/>
      <c r="P239" s="50"/>
      <c r="Q239" s="91"/>
      <c r="R239" s="91"/>
      <c r="S239" s="91"/>
      <c r="T239" s="91"/>
      <c r="U239" s="91"/>
    </row>
    <row r="240" spans="2:21">
      <c r="B240" s="94" t="s">
        <v>63</v>
      </c>
      <c r="C240" s="94"/>
      <c r="D240" s="94"/>
      <c r="E240" s="94"/>
      <c r="F240" s="94"/>
      <c r="G240" s="94"/>
      <c r="H240" s="94"/>
      <c r="I240" s="94" t="s">
        <v>45</v>
      </c>
      <c r="J240" s="94"/>
      <c r="K240" s="94"/>
      <c r="L240" s="94"/>
      <c r="M240" s="94"/>
      <c r="N240" s="94"/>
      <c r="O240" s="94"/>
      <c r="P240" s="94" t="s">
        <v>47</v>
      </c>
      <c r="Q240" s="94" t="s">
        <v>17</v>
      </c>
      <c r="R240" s="94"/>
      <c r="S240" s="94"/>
      <c r="T240" s="94"/>
      <c r="U240" s="94"/>
    </row>
    <row r="241" spans="2:21">
      <c r="B241" s="94"/>
      <c r="C241" s="94"/>
      <c r="D241" s="94"/>
      <c r="E241" s="94"/>
      <c r="F241" s="94"/>
      <c r="G241" s="94"/>
      <c r="H241" s="94"/>
      <c r="I241" s="94" t="s">
        <v>48</v>
      </c>
      <c r="J241" s="94"/>
      <c r="K241" s="94" t="s">
        <v>49</v>
      </c>
      <c r="L241" s="94"/>
      <c r="M241" s="94" t="s">
        <v>64</v>
      </c>
      <c r="N241" s="94"/>
      <c r="O241" s="94"/>
      <c r="P241" s="94"/>
      <c r="Q241" s="94"/>
      <c r="R241" s="94"/>
      <c r="S241" s="94"/>
      <c r="T241" s="94"/>
      <c r="U241" s="94"/>
    </row>
    <row r="242" spans="2:21" ht="15.75">
      <c r="B242" s="96">
        <v>1</v>
      </c>
      <c r="C242" s="96"/>
      <c r="D242" s="96"/>
      <c r="E242" s="96"/>
      <c r="F242" s="96"/>
      <c r="G242" s="96"/>
      <c r="H242" s="96"/>
      <c r="I242" s="96">
        <v>2</v>
      </c>
      <c r="J242" s="96"/>
      <c r="K242" s="96">
        <v>3</v>
      </c>
      <c r="L242" s="96"/>
      <c r="M242" s="96">
        <v>4</v>
      </c>
      <c r="N242" s="96"/>
      <c r="O242" s="96"/>
      <c r="P242" s="52">
        <v>5</v>
      </c>
      <c r="Q242" s="96">
        <v>6</v>
      </c>
      <c r="R242" s="96"/>
      <c r="S242" s="96"/>
      <c r="T242" s="96"/>
      <c r="U242" s="96"/>
    </row>
    <row r="243" spans="2:21" ht="15.75">
      <c r="B243" s="97" t="s">
        <v>251</v>
      </c>
      <c r="C243" s="97"/>
      <c r="D243" s="97"/>
      <c r="E243" s="97"/>
      <c r="F243" s="97"/>
      <c r="G243" s="97"/>
      <c r="H243" s="97"/>
      <c r="I243" s="100">
        <v>0</v>
      </c>
      <c r="J243" s="100"/>
      <c r="K243" s="100">
        <v>0</v>
      </c>
      <c r="L243" s="100"/>
      <c r="M243" s="100">
        <v>0</v>
      </c>
      <c r="N243" s="100"/>
      <c r="O243" s="100"/>
      <c r="P243" s="54"/>
      <c r="Q243" s="96"/>
      <c r="R243" s="96"/>
      <c r="S243" s="96"/>
      <c r="T243" s="96"/>
      <c r="U243" s="96"/>
    </row>
    <row r="244" spans="2:21">
      <c r="B244" s="84"/>
      <c r="C244" s="84"/>
      <c r="D244" s="84"/>
      <c r="E244" s="84"/>
      <c r="F244" s="84"/>
      <c r="G244" s="84"/>
      <c r="H244" s="84"/>
      <c r="I244" s="84"/>
      <c r="J244" s="84"/>
      <c r="K244" s="84"/>
      <c r="L244" s="84"/>
      <c r="M244" s="84"/>
      <c r="N244" s="84"/>
      <c r="O244" s="84"/>
      <c r="P244" s="47"/>
      <c r="Q244" s="84"/>
      <c r="R244" s="84"/>
      <c r="S244" s="84"/>
      <c r="T244" s="84"/>
      <c r="U244" s="84"/>
    </row>
    <row r="245" spans="2:21" ht="15.75">
      <c r="B245" s="95" t="s">
        <v>65</v>
      </c>
      <c r="C245" s="95"/>
      <c r="D245" s="95"/>
      <c r="E245" s="95"/>
      <c r="F245" s="95"/>
      <c r="G245" s="95"/>
      <c r="H245" s="95"/>
      <c r="I245" s="95"/>
      <c r="J245" s="95"/>
      <c r="K245" s="95"/>
      <c r="L245" s="95"/>
      <c r="M245" s="95"/>
      <c r="N245" s="95"/>
      <c r="O245" s="95"/>
      <c r="P245" s="95"/>
      <c r="Q245" s="95"/>
      <c r="R245" s="95"/>
      <c r="S245" s="95"/>
      <c r="T245" s="95"/>
      <c r="U245" s="95"/>
    </row>
    <row r="246" spans="2:21" ht="15.75">
      <c r="B246" s="50"/>
      <c r="C246" s="91"/>
      <c r="D246" s="91"/>
      <c r="E246" s="91"/>
      <c r="F246" s="91"/>
      <c r="G246" s="91"/>
      <c r="H246" s="91"/>
      <c r="I246" s="91"/>
      <c r="J246" s="91"/>
      <c r="K246" s="91"/>
      <c r="L246" s="91"/>
      <c r="M246" s="91"/>
      <c r="N246" s="91"/>
      <c r="O246" s="91"/>
      <c r="P246" s="91"/>
      <c r="Q246" s="91"/>
      <c r="R246" s="91"/>
      <c r="S246" s="91"/>
      <c r="T246" s="91"/>
      <c r="U246" s="91"/>
    </row>
    <row r="247" spans="2:21" ht="31.5">
      <c r="B247" s="1" t="s">
        <v>6</v>
      </c>
      <c r="C247" s="99" t="s">
        <v>8</v>
      </c>
      <c r="D247" s="99"/>
      <c r="E247" s="99"/>
      <c r="F247" s="99" t="s">
        <v>66</v>
      </c>
      <c r="G247" s="99"/>
      <c r="H247" s="99" t="s">
        <v>67</v>
      </c>
      <c r="I247" s="99"/>
      <c r="J247" s="99" t="s">
        <v>68</v>
      </c>
      <c r="K247" s="99"/>
      <c r="L247" s="99" t="s">
        <v>69</v>
      </c>
      <c r="M247" s="99"/>
      <c r="N247" s="99" t="s">
        <v>70</v>
      </c>
      <c r="O247" s="99"/>
      <c r="P247" s="99"/>
      <c r="Q247" s="99" t="s">
        <v>71</v>
      </c>
      <c r="R247" s="99"/>
      <c r="S247" s="99"/>
      <c r="T247" s="99"/>
      <c r="U247" s="99"/>
    </row>
    <row r="248" spans="2:21" ht="15.75">
      <c r="B248" s="52">
        <v>1</v>
      </c>
      <c r="C248" s="96">
        <v>2</v>
      </c>
      <c r="D248" s="96"/>
      <c r="E248" s="96"/>
      <c r="F248" s="96">
        <v>3</v>
      </c>
      <c r="G248" s="96"/>
      <c r="H248" s="96">
        <v>4</v>
      </c>
      <c r="I248" s="96"/>
      <c r="J248" s="96">
        <v>5</v>
      </c>
      <c r="K248" s="96"/>
      <c r="L248" s="96">
        <v>6</v>
      </c>
      <c r="M248" s="96"/>
      <c r="N248" s="96">
        <v>7</v>
      </c>
      <c r="O248" s="96"/>
      <c r="P248" s="96"/>
      <c r="Q248" s="96">
        <v>8</v>
      </c>
      <c r="R248" s="96"/>
      <c r="S248" s="96"/>
      <c r="T248" s="96"/>
      <c r="U248" s="96"/>
    </row>
    <row r="249" spans="2:21">
      <c r="B249" s="47"/>
      <c r="C249" s="84"/>
      <c r="D249" s="84"/>
      <c r="E249" s="84"/>
      <c r="F249" s="84"/>
      <c r="G249" s="84"/>
      <c r="H249" s="84"/>
      <c r="I249" s="84"/>
      <c r="J249" s="84"/>
      <c r="K249" s="84"/>
      <c r="L249" s="84"/>
      <c r="M249" s="84"/>
      <c r="N249" s="84"/>
      <c r="O249" s="84"/>
      <c r="P249" s="84"/>
      <c r="Q249" s="84"/>
      <c r="R249" s="84"/>
      <c r="S249" s="84"/>
      <c r="T249" s="84"/>
      <c r="U249" s="84"/>
    </row>
    <row r="250" spans="2:21" ht="15.75">
      <c r="B250" s="95" t="s">
        <v>72</v>
      </c>
      <c r="C250" s="95"/>
      <c r="D250" s="95"/>
      <c r="E250" s="95"/>
      <c r="F250" s="95"/>
      <c r="G250" s="95"/>
      <c r="H250" s="95"/>
      <c r="I250" s="95"/>
      <c r="J250" s="95"/>
      <c r="K250" s="95"/>
      <c r="L250" s="95"/>
      <c r="M250" s="95"/>
      <c r="N250" s="95"/>
      <c r="O250" s="95"/>
      <c r="P250" s="95"/>
      <c r="Q250" s="95"/>
      <c r="R250" s="95"/>
      <c r="S250" s="95"/>
      <c r="T250" s="95"/>
    </row>
    <row r="251" spans="2:21" ht="15.75">
      <c r="B251" s="91"/>
      <c r="C251" s="91"/>
      <c r="D251" s="91"/>
      <c r="E251" s="91"/>
      <c r="F251" s="91"/>
      <c r="G251" s="91"/>
      <c r="H251" s="91"/>
      <c r="I251" s="91"/>
      <c r="J251" s="91"/>
      <c r="K251" s="91"/>
      <c r="L251" s="91"/>
      <c r="M251" s="91"/>
      <c r="N251" s="91"/>
      <c r="O251" s="91"/>
      <c r="P251" s="91"/>
      <c r="Q251" s="91"/>
      <c r="R251" s="91"/>
      <c r="S251" s="91"/>
      <c r="T251" s="91"/>
    </row>
    <row r="252" spans="2:21" ht="15.75">
      <c r="B252" s="99" t="s">
        <v>73</v>
      </c>
      <c r="C252" s="99"/>
      <c r="D252" s="99"/>
      <c r="E252" s="99"/>
      <c r="F252" s="99"/>
      <c r="G252" s="99"/>
      <c r="H252" s="99"/>
      <c r="I252" s="99"/>
      <c r="J252" s="99"/>
      <c r="K252" s="99"/>
      <c r="L252" s="99"/>
      <c r="M252" s="99"/>
      <c r="N252" s="99"/>
      <c r="O252" s="99"/>
      <c r="P252" s="99"/>
      <c r="Q252" s="99"/>
      <c r="R252" s="99"/>
      <c r="S252" s="99"/>
      <c r="T252" s="99"/>
    </row>
    <row r="253" spans="2:21">
      <c r="B253" s="94"/>
      <c r="C253" s="94"/>
      <c r="D253" s="94"/>
      <c r="E253" s="94"/>
      <c r="F253" s="94"/>
      <c r="G253" s="94"/>
      <c r="H253" s="94"/>
      <c r="I253" s="94"/>
      <c r="J253" s="94"/>
      <c r="K253" s="94"/>
      <c r="L253" s="94"/>
      <c r="M253" s="94"/>
      <c r="N253" s="94"/>
      <c r="O253" s="94"/>
      <c r="P253" s="94"/>
      <c r="Q253" s="94"/>
      <c r="R253" s="94"/>
      <c r="S253" s="94"/>
      <c r="T253" s="94"/>
    </row>
  </sheetData>
  <mergeCells count="775">
    <mergeCell ref="B250:T250"/>
    <mergeCell ref="B251:T251"/>
    <mergeCell ref="B252:T252"/>
    <mergeCell ref="B253:T253"/>
    <mergeCell ref="Q248:U248"/>
    <mergeCell ref="C249:E249"/>
    <mergeCell ref="F249:G249"/>
    <mergeCell ref="H249:I249"/>
    <mergeCell ref="J249:K249"/>
    <mergeCell ref="L249:M249"/>
    <mergeCell ref="N249:P249"/>
    <mergeCell ref="Q249:U249"/>
    <mergeCell ref="C248:E248"/>
    <mergeCell ref="F248:G248"/>
    <mergeCell ref="H248:I248"/>
    <mergeCell ref="J248:K248"/>
    <mergeCell ref="L248:M248"/>
    <mergeCell ref="N248:P248"/>
    <mergeCell ref="Q246:U246"/>
    <mergeCell ref="C247:E247"/>
    <mergeCell ref="F247:G247"/>
    <mergeCell ref="H247:I247"/>
    <mergeCell ref="J247:K247"/>
    <mergeCell ref="L247:M247"/>
    <mergeCell ref="N247:P247"/>
    <mergeCell ref="Q247:U247"/>
    <mergeCell ref="C246:E246"/>
    <mergeCell ref="F246:G246"/>
    <mergeCell ref="H246:I246"/>
    <mergeCell ref="J246:K246"/>
    <mergeCell ref="L246:M246"/>
    <mergeCell ref="N246:P246"/>
    <mergeCell ref="B244:H244"/>
    <mergeCell ref="I244:J244"/>
    <mergeCell ref="K244:L244"/>
    <mergeCell ref="M244:O244"/>
    <mergeCell ref="Q244:U244"/>
    <mergeCell ref="B245:U245"/>
    <mergeCell ref="B242:H242"/>
    <mergeCell ref="I242:J242"/>
    <mergeCell ref="K242:L242"/>
    <mergeCell ref="M242:O242"/>
    <mergeCell ref="Q242:U242"/>
    <mergeCell ref="B243:H243"/>
    <mergeCell ref="I243:J243"/>
    <mergeCell ref="K243:L243"/>
    <mergeCell ref="M243:O243"/>
    <mergeCell ref="Q243:U243"/>
    <mergeCell ref="B240:H241"/>
    <mergeCell ref="I240:O240"/>
    <mergeCell ref="P240:P241"/>
    <mergeCell ref="Q240:U241"/>
    <mergeCell ref="I241:J241"/>
    <mergeCell ref="K241:L241"/>
    <mergeCell ref="M241:O241"/>
    <mergeCell ref="B238:U238"/>
    <mergeCell ref="B239:H239"/>
    <mergeCell ref="I239:J239"/>
    <mergeCell ref="K239:L239"/>
    <mergeCell ref="M239:O239"/>
    <mergeCell ref="Q239:U239"/>
    <mergeCell ref="B236:H236"/>
    <mergeCell ref="N236:O236"/>
    <mergeCell ref="P236:U236"/>
    <mergeCell ref="B237:H237"/>
    <mergeCell ref="N237:O237"/>
    <mergeCell ref="P237:U237"/>
    <mergeCell ref="B234:H234"/>
    <mergeCell ref="N234:O234"/>
    <mergeCell ref="P234:U234"/>
    <mergeCell ref="B235:H235"/>
    <mergeCell ref="N235:O235"/>
    <mergeCell ref="P235:U235"/>
    <mergeCell ref="B232:H232"/>
    <mergeCell ref="N232:O232"/>
    <mergeCell ref="P232:U232"/>
    <mergeCell ref="B233:H233"/>
    <mergeCell ref="N233:O233"/>
    <mergeCell ref="P233:U233"/>
    <mergeCell ref="B230:H230"/>
    <mergeCell ref="N230:O230"/>
    <mergeCell ref="P230:U230"/>
    <mergeCell ref="B231:H231"/>
    <mergeCell ref="N231:O231"/>
    <mergeCell ref="P231:U231"/>
    <mergeCell ref="B228:H228"/>
    <mergeCell ref="N228:O228"/>
    <mergeCell ref="P228:U228"/>
    <mergeCell ref="B229:H229"/>
    <mergeCell ref="N229:O229"/>
    <mergeCell ref="P229:U229"/>
    <mergeCell ref="B226:H226"/>
    <mergeCell ref="N226:O226"/>
    <mergeCell ref="P226:U226"/>
    <mergeCell ref="B227:H227"/>
    <mergeCell ref="N227:O227"/>
    <mergeCell ref="P227:U227"/>
    <mergeCell ref="B224:H224"/>
    <mergeCell ref="N224:O224"/>
    <mergeCell ref="P224:U224"/>
    <mergeCell ref="B225:H225"/>
    <mergeCell ref="N225:O225"/>
    <mergeCell ref="P225:U225"/>
    <mergeCell ref="B222:H222"/>
    <mergeCell ref="N222:O222"/>
    <mergeCell ref="P222:U222"/>
    <mergeCell ref="B223:H223"/>
    <mergeCell ref="N223:O223"/>
    <mergeCell ref="P223:U223"/>
    <mergeCell ref="B220:H220"/>
    <mergeCell ref="N220:O220"/>
    <mergeCell ref="P220:U220"/>
    <mergeCell ref="B221:H221"/>
    <mergeCell ref="N221:O221"/>
    <mergeCell ref="P221:U221"/>
    <mergeCell ref="B218:H218"/>
    <mergeCell ref="N218:O218"/>
    <mergeCell ref="P218:U218"/>
    <mergeCell ref="B219:H219"/>
    <mergeCell ref="N219:O219"/>
    <mergeCell ref="P219:U219"/>
    <mergeCell ref="B216:H216"/>
    <mergeCell ref="N216:O216"/>
    <mergeCell ref="P216:U216"/>
    <mergeCell ref="B217:H217"/>
    <mergeCell ref="N217:O217"/>
    <mergeCell ref="P217:U217"/>
    <mergeCell ref="B214:H214"/>
    <mergeCell ref="N214:O214"/>
    <mergeCell ref="P214:U214"/>
    <mergeCell ref="B215:H215"/>
    <mergeCell ref="N215:O215"/>
    <mergeCell ref="P215:U215"/>
    <mergeCell ref="B212:H212"/>
    <mergeCell ref="N212:O212"/>
    <mergeCell ref="P212:U212"/>
    <mergeCell ref="B213:H213"/>
    <mergeCell ref="N213:O213"/>
    <mergeCell ref="P213:U213"/>
    <mergeCell ref="B210:H210"/>
    <mergeCell ref="N210:O210"/>
    <mergeCell ref="P210:U210"/>
    <mergeCell ref="B211:H211"/>
    <mergeCell ref="N211:O211"/>
    <mergeCell ref="P211:U211"/>
    <mergeCell ref="B208:H208"/>
    <mergeCell ref="N208:O208"/>
    <mergeCell ref="P208:U208"/>
    <mergeCell ref="B209:H209"/>
    <mergeCell ref="N209:O209"/>
    <mergeCell ref="P209:U209"/>
    <mergeCell ref="B206:H206"/>
    <mergeCell ref="N206:O206"/>
    <mergeCell ref="P206:U206"/>
    <mergeCell ref="B207:H207"/>
    <mergeCell ref="N207:O207"/>
    <mergeCell ref="P207:U207"/>
    <mergeCell ref="B204:H204"/>
    <mergeCell ref="N204:O204"/>
    <mergeCell ref="P204:U204"/>
    <mergeCell ref="B205:H205"/>
    <mergeCell ref="N205:O205"/>
    <mergeCell ref="P205:U205"/>
    <mergeCell ref="B202:H202"/>
    <mergeCell ref="N202:O202"/>
    <mergeCell ref="P202:U202"/>
    <mergeCell ref="B203:H203"/>
    <mergeCell ref="N203:O203"/>
    <mergeCell ref="P203:U203"/>
    <mergeCell ref="B200:H200"/>
    <mergeCell ref="N200:O200"/>
    <mergeCell ref="P200:U200"/>
    <mergeCell ref="B201:H201"/>
    <mergeCell ref="N201:O201"/>
    <mergeCell ref="P201:U201"/>
    <mergeCell ref="B198:H198"/>
    <mergeCell ref="N198:O198"/>
    <mergeCell ref="P198:U198"/>
    <mergeCell ref="B199:H199"/>
    <mergeCell ref="N199:O199"/>
    <mergeCell ref="P199:U199"/>
    <mergeCell ref="B196:H196"/>
    <mergeCell ref="N196:O196"/>
    <mergeCell ref="P196:U196"/>
    <mergeCell ref="B197:H197"/>
    <mergeCell ref="N197:O197"/>
    <mergeCell ref="P197:U197"/>
    <mergeCell ref="B194:H194"/>
    <mergeCell ref="N194:O194"/>
    <mergeCell ref="P194:U194"/>
    <mergeCell ref="B195:H195"/>
    <mergeCell ref="N195:O195"/>
    <mergeCell ref="P195:U195"/>
    <mergeCell ref="B192:H192"/>
    <mergeCell ref="N192:O192"/>
    <mergeCell ref="P192:U192"/>
    <mergeCell ref="B193:H193"/>
    <mergeCell ref="N193:O193"/>
    <mergeCell ref="P193:U193"/>
    <mergeCell ref="B190:H190"/>
    <mergeCell ref="N190:O190"/>
    <mergeCell ref="P190:U190"/>
    <mergeCell ref="B191:H191"/>
    <mergeCell ref="N191:O191"/>
    <mergeCell ref="P191:U191"/>
    <mergeCell ref="B188:H188"/>
    <mergeCell ref="N188:O188"/>
    <mergeCell ref="P188:U188"/>
    <mergeCell ref="B189:H189"/>
    <mergeCell ref="N189:O189"/>
    <mergeCell ref="P189:U189"/>
    <mergeCell ref="B186:H186"/>
    <mergeCell ref="N186:O186"/>
    <mergeCell ref="P186:U186"/>
    <mergeCell ref="B187:H187"/>
    <mergeCell ref="N187:O187"/>
    <mergeCell ref="P187:U187"/>
    <mergeCell ref="B184:H184"/>
    <mergeCell ref="N184:O184"/>
    <mergeCell ref="P184:U184"/>
    <mergeCell ref="B185:H185"/>
    <mergeCell ref="N185:O185"/>
    <mergeCell ref="P185:U185"/>
    <mergeCell ref="B182:H182"/>
    <mergeCell ref="N182:O182"/>
    <mergeCell ref="P182:U182"/>
    <mergeCell ref="B183:H183"/>
    <mergeCell ref="N183:O183"/>
    <mergeCell ref="P183:U183"/>
    <mergeCell ref="B180:H180"/>
    <mergeCell ref="N180:O180"/>
    <mergeCell ref="P180:U180"/>
    <mergeCell ref="B181:H181"/>
    <mergeCell ref="N181:O181"/>
    <mergeCell ref="P181:U181"/>
    <mergeCell ref="B178:H178"/>
    <mergeCell ref="N178:O178"/>
    <mergeCell ref="P178:U178"/>
    <mergeCell ref="B179:H179"/>
    <mergeCell ref="N179:O179"/>
    <mergeCell ref="P179:U179"/>
    <mergeCell ref="B176:H176"/>
    <mergeCell ref="N176:O176"/>
    <mergeCell ref="P176:U176"/>
    <mergeCell ref="B177:H177"/>
    <mergeCell ref="N177:O177"/>
    <mergeCell ref="P177:U177"/>
    <mergeCell ref="B174:H174"/>
    <mergeCell ref="N174:O174"/>
    <mergeCell ref="P174:U174"/>
    <mergeCell ref="B175:H175"/>
    <mergeCell ref="N175:O175"/>
    <mergeCell ref="P175:U175"/>
    <mergeCell ref="B172:H172"/>
    <mergeCell ref="N172:O172"/>
    <mergeCell ref="P172:U172"/>
    <mergeCell ref="B173:H173"/>
    <mergeCell ref="N173:O173"/>
    <mergeCell ref="P173:U173"/>
    <mergeCell ref="B170:H170"/>
    <mergeCell ref="N170:O170"/>
    <mergeCell ref="P170:U170"/>
    <mergeCell ref="B171:H171"/>
    <mergeCell ref="N171:O171"/>
    <mergeCell ref="P171:U171"/>
    <mergeCell ref="B168:H168"/>
    <mergeCell ref="N168:O168"/>
    <mergeCell ref="P168:U168"/>
    <mergeCell ref="B169:H169"/>
    <mergeCell ref="N169:O169"/>
    <mergeCell ref="P169:U169"/>
    <mergeCell ref="B166:H166"/>
    <mergeCell ref="N166:O166"/>
    <mergeCell ref="P166:U166"/>
    <mergeCell ref="B167:H167"/>
    <mergeCell ref="N167:O167"/>
    <mergeCell ref="P167:U167"/>
    <mergeCell ref="B164:H164"/>
    <mergeCell ref="N164:O164"/>
    <mergeCell ref="P164:U164"/>
    <mergeCell ref="B165:H165"/>
    <mergeCell ref="N165:O165"/>
    <mergeCell ref="P165:U165"/>
    <mergeCell ref="B162:H162"/>
    <mergeCell ref="N162:O162"/>
    <mergeCell ref="P162:U162"/>
    <mergeCell ref="B163:H163"/>
    <mergeCell ref="N163:O163"/>
    <mergeCell ref="P163:U163"/>
    <mergeCell ref="B160:H160"/>
    <mergeCell ref="N160:O160"/>
    <mergeCell ref="P160:U160"/>
    <mergeCell ref="B161:H161"/>
    <mergeCell ref="N161:O161"/>
    <mergeCell ref="P161:U161"/>
    <mergeCell ref="B158:H158"/>
    <mergeCell ref="N158:O158"/>
    <mergeCell ref="P158:U158"/>
    <mergeCell ref="B159:H159"/>
    <mergeCell ref="N159:O159"/>
    <mergeCell ref="P159:U159"/>
    <mergeCell ref="B156:H156"/>
    <mergeCell ref="N156:O156"/>
    <mergeCell ref="P156:U156"/>
    <mergeCell ref="B157:H157"/>
    <mergeCell ref="N157:O157"/>
    <mergeCell ref="P157:U157"/>
    <mergeCell ref="B154:H154"/>
    <mergeCell ref="N154:O154"/>
    <mergeCell ref="P154:U154"/>
    <mergeCell ref="B155:H155"/>
    <mergeCell ref="N155:O155"/>
    <mergeCell ref="P155:U155"/>
    <mergeCell ref="B152:H152"/>
    <mergeCell ref="N152:O152"/>
    <mergeCell ref="P152:U152"/>
    <mergeCell ref="B153:H153"/>
    <mergeCell ref="N153:O153"/>
    <mergeCell ref="P153:U153"/>
    <mergeCell ref="B150:H150"/>
    <mergeCell ref="N150:O150"/>
    <mergeCell ref="P150:U150"/>
    <mergeCell ref="B151:H151"/>
    <mergeCell ref="N151:O151"/>
    <mergeCell ref="P151:U151"/>
    <mergeCell ref="B148:H148"/>
    <mergeCell ref="N148:O148"/>
    <mergeCell ref="P148:U148"/>
    <mergeCell ref="B149:H149"/>
    <mergeCell ref="N149:O149"/>
    <mergeCell ref="P149:U149"/>
    <mergeCell ref="B146:H146"/>
    <mergeCell ref="N146:O146"/>
    <mergeCell ref="P146:U146"/>
    <mergeCell ref="B147:H147"/>
    <mergeCell ref="N147:O147"/>
    <mergeCell ref="P147:U147"/>
    <mergeCell ref="B144:H144"/>
    <mergeCell ref="N144:O144"/>
    <mergeCell ref="P144:U144"/>
    <mergeCell ref="B145:H145"/>
    <mergeCell ref="N145:O145"/>
    <mergeCell ref="P145:U145"/>
    <mergeCell ref="B142:H142"/>
    <mergeCell ref="N142:O142"/>
    <mergeCell ref="P142:U142"/>
    <mergeCell ref="B143:H143"/>
    <mergeCell ref="N143:O143"/>
    <mergeCell ref="P143:U143"/>
    <mergeCell ref="B140:H140"/>
    <mergeCell ref="N140:O140"/>
    <mergeCell ref="P140:U140"/>
    <mergeCell ref="B141:H141"/>
    <mergeCell ref="N141:O141"/>
    <mergeCell ref="P141:U141"/>
    <mergeCell ref="B138:H138"/>
    <mergeCell ref="N138:O138"/>
    <mergeCell ref="P138:U138"/>
    <mergeCell ref="B139:H139"/>
    <mergeCell ref="N139:O139"/>
    <mergeCell ref="P139:U139"/>
    <mergeCell ref="B136:H136"/>
    <mergeCell ref="N136:O136"/>
    <mergeCell ref="P136:U136"/>
    <mergeCell ref="B137:H137"/>
    <mergeCell ref="N137:O137"/>
    <mergeCell ref="P137:U137"/>
    <mergeCell ref="B134:H134"/>
    <mergeCell ref="N134:O134"/>
    <mergeCell ref="P134:U134"/>
    <mergeCell ref="B135:H135"/>
    <mergeCell ref="N135:O135"/>
    <mergeCell ref="P135:U135"/>
    <mergeCell ref="B132:H132"/>
    <mergeCell ref="N132:O132"/>
    <mergeCell ref="P132:U132"/>
    <mergeCell ref="B133:H133"/>
    <mergeCell ref="N133:O133"/>
    <mergeCell ref="P133:U133"/>
    <mergeCell ref="B130:H130"/>
    <mergeCell ref="N130:O130"/>
    <mergeCell ref="P130:U130"/>
    <mergeCell ref="B131:H131"/>
    <mergeCell ref="N131:O131"/>
    <mergeCell ref="P131:U131"/>
    <mergeCell ref="B128:H128"/>
    <mergeCell ref="N128:O128"/>
    <mergeCell ref="P128:U128"/>
    <mergeCell ref="B129:H129"/>
    <mergeCell ref="N129:O129"/>
    <mergeCell ref="P129:U129"/>
    <mergeCell ref="B126:H126"/>
    <mergeCell ref="N126:O126"/>
    <mergeCell ref="P126:U126"/>
    <mergeCell ref="B127:H127"/>
    <mergeCell ref="N127:O127"/>
    <mergeCell ref="P127:U127"/>
    <mergeCell ref="B124:H124"/>
    <mergeCell ref="N124:O124"/>
    <mergeCell ref="P124:U124"/>
    <mergeCell ref="B125:H125"/>
    <mergeCell ref="N125:O125"/>
    <mergeCell ref="P125:U125"/>
    <mergeCell ref="B122:H122"/>
    <mergeCell ref="N122:O122"/>
    <mergeCell ref="P122:U122"/>
    <mergeCell ref="B123:H123"/>
    <mergeCell ref="N123:O123"/>
    <mergeCell ref="P123:U123"/>
    <mergeCell ref="B120:H120"/>
    <mergeCell ref="N120:O120"/>
    <mergeCell ref="P120:U120"/>
    <mergeCell ref="B121:H121"/>
    <mergeCell ref="N121:O121"/>
    <mergeCell ref="P121:U121"/>
    <mergeCell ref="B118:H118"/>
    <mergeCell ref="N118:O118"/>
    <mergeCell ref="P118:U118"/>
    <mergeCell ref="B119:H119"/>
    <mergeCell ref="N119:O119"/>
    <mergeCell ref="P119:U119"/>
    <mergeCell ref="B116:H116"/>
    <mergeCell ref="N116:O116"/>
    <mergeCell ref="P116:U116"/>
    <mergeCell ref="B117:H117"/>
    <mergeCell ref="N117:O117"/>
    <mergeCell ref="P117:U117"/>
    <mergeCell ref="B114:H114"/>
    <mergeCell ref="N114:O114"/>
    <mergeCell ref="P114:U114"/>
    <mergeCell ref="B115:H115"/>
    <mergeCell ref="N115:O115"/>
    <mergeCell ref="P115:U115"/>
    <mergeCell ref="B112:H112"/>
    <mergeCell ref="N112:O112"/>
    <mergeCell ref="P112:U112"/>
    <mergeCell ref="B113:H113"/>
    <mergeCell ref="N113:O113"/>
    <mergeCell ref="P113:U113"/>
    <mergeCell ref="B110:H110"/>
    <mergeCell ref="N110:O110"/>
    <mergeCell ref="P110:U110"/>
    <mergeCell ref="B111:H111"/>
    <mergeCell ref="N111:O111"/>
    <mergeCell ref="P111:U111"/>
    <mergeCell ref="B108:H108"/>
    <mergeCell ref="N108:O108"/>
    <mergeCell ref="P108:U108"/>
    <mergeCell ref="B109:H109"/>
    <mergeCell ref="N109:O109"/>
    <mergeCell ref="P109:U109"/>
    <mergeCell ref="B106:H106"/>
    <mergeCell ref="N106:O106"/>
    <mergeCell ref="P106:U106"/>
    <mergeCell ref="B107:H107"/>
    <mergeCell ref="N107:O107"/>
    <mergeCell ref="P107:U107"/>
    <mergeCell ref="B104:H104"/>
    <mergeCell ref="N104:O104"/>
    <mergeCell ref="P104:U104"/>
    <mergeCell ref="B105:H105"/>
    <mergeCell ref="N105:O105"/>
    <mergeCell ref="P105:U105"/>
    <mergeCell ref="B102:H102"/>
    <mergeCell ref="N102:O102"/>
    <mergeCell ref="P102:U102"/>
    <mergeCell ref="B103:H103"/>
    <mergeCell ref="N103:O103"/>
    <mergeCell ref="P103:U103"/>
    <mergeCell ref="B100:H100"/>
    <mergeCell ref="N100:O100"/>
    <mergeCell ref="P100:U100"/>
    <mergeCell ref="B101:H101"/>
    <mergeCell ref="N101:O101"/>
    <mergeCell ref="P101:U101"/>
    <mergeCell ref="B98:H98"/>
    <mergeCell ref="N98:O98"/>
    <mergeCell ref="P98:U98"/>
    <mergeCell ref="B99:H99"/>
    <mergeCell ref="N99:O99"/>
    <mergeCell ref="P99:U99"/>
    <mergeCell ref="B96:H96"/>
    <mergeCell ref="N96:O96"/>
    <mergeCell ref="P96:U96"/>
    <mergeCell ref="B97:H97"/>
    <mergeCell ref="N97:O97"/>
    <mergeCell ref="P97:U97"/>
    <mergeCell ref="B94:H94"/>
    <mergeCell ref="N94:O94"/>
    <mergeCell ref="P94:U94"/>
    <mergeCell ref="B95:H95"/>
    <mergeCell ref="N95:O95"/>
    <mergeCell ref="P95:U95"/>
    <mergeCell ref="B92:H92"/>
    <mergeCell ref="N92:O92"/>
    <mergeCell ref="P92:U92"/>
    <mergeCell ref="B93:H93"/>
    <mergeCell ref="N93:O93"/>
    <mergeCell ref="P93:U93"/>
    <mergeCell ref="B90:H90"/>
    <mergeCell ref="N90:O90"/>
    <mergeCell ref="P90:U90"/>
    <mergeCell ref="B91:H91"/>
    <mergeCell ref="N91:O91"/>
    <mergeCell ref="P91:U91"/>
    <mergeCell ref="B88:H88"/>
    <mergeCell ref="N88:O88"/>
    <mergeCell ref="P88:U88"/>
    <mergeCell ref="B89:H89"/>
    <mergeCell ref="N89:O89"/>
    <mergeCell ref="P89:U89"/>
    <mergeCell ref="B86:H86"/>
    <mergeCell ref="N86:O86"/>
    <mergeCell ref="P86:U86"/>
    <mergeCell ref="B87:H87"/>
    <mergeCell ref="N87:O87"/>
    <mergeCell ref="P87:U87"/>
    <mergeCell ref="B84:H84"/>
    <mergeCell ref="N84:O84"/>
    <mergeCell ref="P84:U84"/>
    <mergeCell ref="B85:H85"/>
    <mergeCell ref="N85:O85"/>
    <mergeCell ref="P85:U85"/>
    <mergeCell ref="B82:H82"/>
    <mergeCell ref="N82:O82"/>
    <mergeCell ref="P82:U82"/>
    <mergeCell ref="B83:H83"/>
    <mergeCell ref="N83:O83"/>
    <mergeCell ref="P83:U83"/>
    <mergeCell ref="B80:H80"/>
    <mergeCell ref="N80:O80"/>
    <mergeCell ref="P80:U80"/>
    <mergeCell ref="B81:H81"/>
    <mergeCell ref="N81:O81"/>
    <mergeCell ref="P81:U81"/>
    <mergeCell ref="B78:H78"/>
    <mergeCell ref="N78:O78"/>
    <mergeCell ref="P78:U78"/>
    <mergeCell ref="B79:H79"/>
    <mergeCell ref="N79:O79"/>
    <mergeCell ref="P79:U79"/>
    <mergeCell ref="B76:H76"/>
    <mergeCell ref="N76:O76"/>
    <mergeCell ref="P76:U76"/>
    <mergeCell ref="B77:H77"/>
    <mergeCell ref="N77:O77"/>
    <mergeCell ref="P77:U77"/>
    <mergeCell ref="B74:H74"/>
    <mergeCell ref="N74:O74"/>
    <mergeCell ref="P74:U74"/>
    <mergeCell ref="B75:H75"/>
    <mergeCell ref="N75:O75"/>
    <mergeCell ref="P75:U75"/>
    <mergeCell ref="B72:H72"/>
    <mergeCell ref="N72:O72"/>
    <mergeCell ref="P72:U72"/>
    <mergeCell ref="B73:H73"/>
    <mergeCell ref="N73:O73"/>
    <mergeCell ref="P73:U73"/>
    <mergeCell ref="B70:H70"/>
    <mergeCell ref="N70:O70"/>
    <mergeCell ref="P70:U70"/>
    <mergeCell ref="B71:H71"/>
    <mergeCell ref="N71:O71"/>
    <mergeCell ref="P71:U71"/>
    <mergeCell ref="B68:H68"/>
    <mergeCell ref="N68:O68"/>
    <mergeCell ref="P68:U68"/>
    <mergeCell ref="B69:H69"/>
    <mergeCell ref="N69:O69"/>
    <mergeCell ref="P69:U69"/>
    <mergeCell ref="B65:H66"/>
    <mergeCell ref="I65:K65"/>
    <mergeCell ref="L65:M65"/>
    <mergeCell ref="N65:O66"/>
    <mergeCell ref="P65:U66"/>
    <mergeCell ref="B67:H67"/>
    <mergeCell ref="N67:O67"/>
    <mergeCell ref="P67:U67"/>
    <mergeCell ref="B63:U63"/>
    <mergeCell ref="B64:H64"/>
    <mergeCell ref="N64:O64"/>
    <mergeCell ref="P64:U64"/>
    <mergeCell ref="P60:Q60"/>
    <mergeCell ref="S60:U60"/>
    <mergeCell ref="C61:D61"/>
    <mergeCell ref="N61:O61"/>
    <mergeCell ref="P61:Q61"/>
    <mergeCell ref="S61:U61"/>
    <mergeCell ref="B59:B61"/>
    <mergeCell ref="C59:U59"/>
    <mergeCell ref="C60:D60"/>
    <mergeCell ref="E60:E61"/>
    <mergeCell ref="N60:O60"/>
    <mergeCell ref="C62:D62"/>
    <mergeCell ref="N62:O62"/>
    <mergeCell ref="P62:Q62"/>
    <mergeCell ref="S62:U62"/>
    <mergeCell ref="C55:U55"/>
    <mergeCell ref="B56:B58"/>
    <mergeCell ref="C56:U56"/>
    <mergeCell ref="C57:D57"/>
    <mergeCell ref="E57:E58"/>
    <mergeCell ref="N57:O57"/>
    <mergeCell ref="P57:Q57"/>
    <mergeCell ref="S57:U57"/>
    <mergeCell ref="C58:D58"/>
    <mergeCell ref="N58:O58"/>
    <mergeCell ref="P58:Q58"/>
    <mergeCell ref="S58:U58"/>
    <mergeCell ref="B52:B54"/>
    <mergeCell ref="C52:U52"/>
    <mergeCell ref="C53:D53"/>
    <mergeCell ref="E53:E54"/>
    <mergeCell ref="N53:O53"/>
    <mergeCell ref="P53:Q53"/>
    <mergeCell ref="S53:U53"/>
    <mergeCell ref="C54:D54"/>
    <mergeCell ref="N54:O54"/>
    <mergeCell ref="P54:Q54"/>
    <mergeCell ref="S54:U54"/>
    <mergeCell ref="C48:U48"/>
    <mergeCell ref="B49:B51"/>
    <mergeCell ref="C49:U49"/>
    <mergeCell ref="C50:D50"/>
    <mergeCell ref="E50:E51"/>
    <mergeCell ref="N50:O50"/>
    <mergeCell ref="P50:Q50"/>
    <mergeCell ref="S50:U50"/>
    <mergeCell ref="C51:D51"/>
    <mergeCell ref="N51:O51"/>
    <mergeCell ref="P51:Q51"/>
    <mergeCell ref="S51:U51"/>
    <mergeCell ref="N46:O46"/>
    <mergeCell ref="P46:Q46"/>
    <mergeCell ref="C47:D47"/>
    <mergeCell ref="N47:O47"/>
    <mergeCell ref="P47:Q47"/>
    <mergeCell ref="S47:U47"/>
    <mergeCell ref="B43:U43"/>
    <mergeCell ref="C44:D44"/>
    <mergeCell ref="N44:O44"/>
    <mergeCell ref="P44:Q44"/>
    <mergeCell ref="S44:U44"/>
    <mergeCell ref="B45:B46"/>
    <mergeCell ref="C45:D46"/>
    <mergeCell ref="E45:E46"/>
    <mergeCell ref="F45:R45"/>
    <mergeCell ref="S45:U46"/>
    <mergeCell ref="D41:F41"/>
    <mergeCell ref="K41:L41"/>
    <mergeCell ref="N41:Q41"/>
    <mergeCell ref="R41:U41"/>
    <mergeCell ref="D42:F42"/>
    <mergeCell ref="K42:L42"/>
    <mergeCell ref="N42:Q42"/>
    <mergeCell ref="R42:U42"/>
    <mergeCell ref="B38:U38"/>
    <mergeCell ref="D39:F39"/>
    <mergeCell ref="K39:L39"/>
    <mergeCell ref="N39:Q39"/>
    <mergeCell ref="R39:U39"/>
    <mergeCell ref="D40:F40"/>
    <mergeCell ref="K40:L40"/>
    <mergeCell ref="N40:Q40"/>
    <mergeCell ref="R40:U40"/>
    <mergeCell ref="D36:E36"/>
    <mergeCell ref="K36:L36"/>
    <mergeCell ref="N36:Q36"/>
    <mergeCell ref="R36:U36"/>
    <mergeCell ref="D37:E37"/>
    <mergeCell ref="K37:L37"/>
    <mergeCell ref="N37:Q37"/>
    <mergeCell ref="R37:U37"/>
    <mergeCell ref="D33:E33"/>
    <mergeCell ref="K33:L33"/>
    <mergeCell ref="N33:Q33"/>
    <mergeCell ref="R33:U33"/>
    <mergeCell ref="B34:U34"/>
    <mergeCell ref="D35:E35"/>
    <mergeCell ref="K35:L35"/>
    <mergeCell ref="N35:Q35"/>
    <mergeCell ref="R35:U35"/>
    <mergeCell ref="D30:E30"/>
    <mergeCell ref="K30:L30"/>
    <mergeCell ref="N30:Q30"/>
    <mergeCell ref="R30:U30"/>
    <mergeCell ref="B31:U31"/>
    <mergeCell ref="D32:E32"/>
    <mergeCell ref="K32:L32"/>
    <mergeCell ref="N32:Q32"/>
    <mergeCell ref="R32:U32"/>
    <mergeCell ref="D28:E28"/>
    <mergeCell ref="K28:L28"/>
    <mergeCell ref="N28:Q28"/>
    <mergeCell ref="R28:U28"/>
    <mergeCell ref="D29:E29"/>
    <mergeCell ref="K29:L29"/>
    <mergeCell ref="N29:Q29"/>
    <mergeCell ref="R29:U29"/>
    <mergeCell ref="B25:U25"/>
    <mergeCell ref="D26:E26"/>
    <mergeCell ref="K26:L26"/>
    <mergeCell ref="O26:S26"/>
    <mergeCell ref="T26:U26"/>
    <mergeCell ref="B27:U27"/>
    <mergeCell ref="D21:E21"/>
    <mergeCell ref="K21:L21"/>
    <mergeCell ref="N21:U21"/>
    <mergeCell ref="B22:U22"/>
    <mergeCell ref="B23:U23"/>
    <mergeCell ref="B24:U24"/>
    <mergeCell ref="D19:E19"/>
    <mergeCell ref="K19:L19"/>
    <mergeCell ref="N19:U19"/>
    <mergeCell ref="D20:E20"/>
    <mergeCell ref="K20:L20"/>
    <mergeCell ref="O20:S20"/>
    <mergeCell ref="T20:U20"/>
    <mergeCell ref="D17:E17"/>
    <mergeCell ref="K17:L17"/>
    <mergeCell ref="N17:U17"/>
    <mergeCell ref="D18:E18"/>
    <mergeCell ref="K18:L18"/>
    <mergeCell ref="N18:U18"/>
    <mergeCell ref="D15:E15"/>
    <mergeCell ref="K15:L15"/>
    <mergeCell ref="N15:U15"/>
    <mergeCell ref="D16:E16"/>
    <mergeCell ref="K16:L16"/>
    <mergeCell ref="N16:U16"/>
    <mergeCell ref="D13:E13"/>
    <mergeCell ref="K13:L13"/>
    <mergeCell ref="N13:U13"/>
    <mergeCell ref="D14:E14"/>
    <mergeCell ref="K14:L14"/>
    <mergeCell ref="O14:S14"/>
    <mergeCell ref="T14:U14"/>
    <mergeCell ref="D11:E11"/>
    <mergeCell ref="K11:L11"/>
    <mergeCell ref="N11:U11"/>
    <mergeCell ref="D12:E12"/>
    <mergeCell ref="K12:L12"/>
    <mergeCell ref="N12:U12"/>
    <mergeCell ref="D9:E9"/>
    <mergeCell ref="K9:L9"/>
    <mergeCell ref="N9:U9"/>
    <mergeCell ref="D10:E10"/>
    <mergeCell ref="K10:L10"/>
    <mergeCell ref="N10:U10"/>
    <mergeCell ref="D7:E7"/>
    <mergeCell ref="K7:L7"/>
    <mergeCell ref="N7:U7"/>
    <mergeCell ref="D8:E8"/>
    <mergeCell ref="K8:L8"/>
    <mergeCell ref="N8:U8"/>
    <mergeCell ref="D6:E6"/>
    <mergeCell ref="K6:L6"/>
    <mergeCell ref="N6:U6"/>
    <mergeCell ref="D3:E3"/>
    <mergeCell ref="K3:L3"/>
    <mergeCell ref="N3:U3"/>
    <mergeCell ref="D4:E4"/>
    <mergeCell ref="K4:L4"/>
    <mergeCell ref="N4:U4"/>
    <mergeCell ref="D1:E1"/>
    <mergeCell ref="K1:L1"/>
    <mergeCell ref="N1:U1"/>
    <mergeCell ref="D2:E2"/>
    <mergeCell ref="K2:L2"/>
    <mergeCell ref="N2:U2"/>
    <mergeCell ref="D5:E5"/>
    <mergeCell ref="K5:L5"/>
    <mergeCell ref="O5:S5"/>
    <mergeCell ref="T5:U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5E9A5-942D-4E4A-AC27-12685719A880}">
  <dimension ref="B1:X210"/>
  <sheetViews>
    <sheetView topLeftCell="A101" workbookViewId="0">
      <selection activeCell="C66" sqref="C66:E66"/>
    </sheetView>
  </sheetViews>
  <sheetFormatPr defaultRowHeight="15"/>
  <sheetData>
    <row r="1" spans="2:21" ht="15.75">
      <c r="B1" s="47"/>
      <c r="C1" s="47"/>
      <c r="D1" s="84"/>
      <c r="E1" s="84"/>
      <c r="F1" s="84"/>
      <c r="G1" s="47"/>
      <c r="H1" s="47"/>
      <c r="I1" s="47"/>
      <c r="J1" s="47"/>
      <c r="K1" s="47"/>
      <c r="L1" s="84"/>
      <c r="M1" s="84"/>
      <c r="N1" s="47"/>
      <c r="O1" s="85"/>
      <c r="P1" s="85"/>
      <c r="Q1" s="85"/>
      <c r="R1" s="85"/>
      <c r="S1" s="85"/>
      <c r="T1" s="85"/>
      <c r="U1" s="85"/>
    </row>
    <row r="2" spans="2:21" ht="15.75">
      <c r="B2" s="47"/>
      <c r="C2" s="47"/>
      <c r="D2" s="84"/>
      <c r="E2" s="84"/>
      <c r="F2" s="84"/>
      <c r="G2" s="47"/>
      <c r="H2" s="47"/>
      <c r="I2" s="47"/>
      <c r="J2" s="47"/>
      <c r="K2" s="47"/>
      <c r="L2" s="84"/>
      <c r="M2" s="84"/>
      <c r="N2" s="47"/>
      <c r="O2" s="86" t="s">
        <v>0</v>
      </c>
      <c r="P2" s="86"/>
      <c r="Q2" s="86"/>
      <c r="R2" s="86"/>
      <c r="S2" s="86"/>
      <c r="T2" s="86"/>
      <c r="U2" s="86"/>
    </row>
    <row r="3" spans="2:21" ht="15.75">
      <c r="B3" s="47"/>
      <c r="C3" s="47"/>
      <c r="D3" s="84"/>
      <c r="E3" s="84"/>
      <c r="F3" s="84"/>
      <c r="G3" s="47"/>
      <c r="H3" s="47"/>
      <c r="I3" s="47"/>
      <c r="J3" s="47"/>
      <c r="K3" s="47"/>
      <c r="L3" s="84"/>
      <c r="M3" s="84"/>
      <c r="N3" s="47"/>
      <c r="O3" s="86" t="s">
        <v>1</v>
      </c>
      <c r="P3" s="86"/>
      <c r="Q3" s="86"/>
      <c r="R3" s="86"/>
      <c r="S3" s="86"/>
      <c r="T3" s="86"/>
      <c r="U3" s="86"/>
    </row>
    <row r="4" spans="2:21" ht="15.75">
      <c r="B4" s="91" t="s">
        <v>3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89" t="s">
        <v>252</v>
      </c>
      <c r="P4" s="89"/>
      <c r="Q4" s="89"/>
      <c r="R4" s="89"/>
      <c r="S4" s="89"/>
      <c r="T4" s="89"/>
      <c r="U4" s="89"/>
    </row>
    <row r="5" spans="2:21" ht="15.75">
      <c r="B5" s="91" t="s">
        <v>74</v>
      </c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48"/>
      <c r="P5" s="87" t="s">
        <v>2</v>
      </c>
      <c r="Q5" s="87"/>
      <c r="R5" s="87"/>
      <c r="S5" s="87"/>
      <c r="T5" s="87"/>
      <c r="U5" s="49"/>
    </row>
    <row r="6" spans="2:21" ht="15.75">
      <c r="B6" s="91" t="s">
        <v>253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89" t="s">
        <v>199</v>
      </c>
      <c r="P6" s="89"/>
      <c r="Q6" s="89"/>
      <c r="R6" s="89"/>
      <c r="S6" s="89"/>
      <c r="T6" s="89"/>
      <c r="U6" s="89"/>
    </row>
    <row r="7" spans="2:21" ht="15.75">
      <c r="B7" s="50"/>
      <c r="C7" s="50"/>
      <c r="D7" s="91"/>
      <c r="E7" s="91"/>
      <c r="F7" s="91"/>
      <c r="G7" s="50"/>
      <c r="H7" s="50"/>
      <c r="I7" s="50"/>
      <c r="J7" s="50"/>
      <c r="K7" s="50"/>
      <c r="L7" s="91"/>
      <c r="M7" s="91"/>
      <c r="N7" s="50"/>
      <c r="O7" s="89" t="s">
        <v>200</v>
      </c>
      <c r="P7" s="89"/>
      <c r="Q7" s="89"/>
      <c r="R7" s="89"/>
      <c r="S7" s="89"/>
      <c r="T7" s="89"/>
      <c r="U7" s="89"/>
    </row>
    <row r="8" spans="2:21" ht="15.75">
      <c r="B8" s="92" t="s">
        <v>254</v>
      </c>
      <c r="C8" s="92"/>
      <c r="D8" s="92"/>
      <c r="E8" s="92"/>
      <c r="F8" s="92"/>
      <c r="G8" s="92"/>
      <c r="H8" s="92"/>
      <c r="I8" s="92"/>
      <c r="J8" s="92"/>
      <c r="K8" s="92"/>
      <c r="L8" s="92"/>
      <c r="M8" s="92"/>
      <c r="N8" s="92"/>
      <c r="O8" s="89" t="s">
        <v>201</v>
      </c>
      <c r="P8" s="89"/>
      <c r="Q8" s="89"/>
      <c r="R8" s="89"/>
      <c r="S8" s="89"/>
      <c r="T8" s="89"/>
      <c r="U8" s="89"/>
    </row>
    <row r="9" spans="2:21" ht="15.75">
      <c r="B9" s="92" t="s">
        <v>205</v>
      </c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89" t="s">
        <v>255</v>
      </c>
      <c r="P9" s="89"/>
      <c r="Q9" s="89"/>
      <c r="R9" s="89"/>
      <c r="S9" s="89"/>
      <c r="T9" s="89"/>
      <c r="U9" s="89"/>
    </row>
    <row r="10" spans="2:21" ht="15.75">
      <c r="B10" s="50"/>
      <c r="C10" s="50"/>
      <c r="D10" s="91"/>
      <c r="E10" s="91"/>
      <c r="F10" s="91"/>
      <c r="G10" s="50"/>
      <c r="H10" s="50"/>
      <c r="I10" s="50"/>
      <c r="J10" s="50"/>
      <c r="K10" s="50"/>
      <c r="L10" s="91"/>
      <c r="M10" s="91"/>
      <c r="N10" s="50"/>
      <c r="O10" s="93"/>
      <c r="P10" s="93"/>
      <c r="Q10" s="93"/>
      <c r="R10" s="93"/>
      <c r="S10" s="93"/>
      <c r="T10" s="93"/>
      <c r="U10" s="93"/>
    </row>
    <row r="11" spans="2:21" ht="15.75">
      <c r="B11" s="50"/>
      <c r="C11" s="50"/>
      <c r="D11" s="91"/>
      <c r="E11" s="91"/>
      <c r="F11" s="91"/>
      <c r="G11" s="50"/>
      <c r="H11" s="50"/>
      <c r="I11" s="50"/>
      <c r="J11" s="50"/>
      <c r="K11" s="50"/>
      <c r="L11" s="91"/>
      <c r="M11" s="91"/>
      <c r="N11" s="50"/>
      <c r="O11" s="55"/>
      <c r="P11" s="101"/>
      <c r="Q11" s="101"/>
      <c r="R11" s="101"/>
      <c r="S11" s="101"/>
      <c r="T11" s="101"/>
      <c r="U11" s="55"/>
    </row>
    <row r="12" spans="2:21" ht="15.75">
      <c r="B12" s="50"/>
      <c r="C12" s="50"/>
      <c r="D12" s="91"/>
      <c r="E12" s="91"/>
      <c r="F12" s="91"/>
      <c r="G12" s="50"/>
      <c r="H12" s="50"/>
      <c r="I12" s="50"/>
      <c r="J12" s="50"/>
      <c r="K12" s="50"/>
      <c r="L12" s="91"/>
      <c r="M12" s="91"/>
      <c r="N12" s="50"/>
      <c r="O12" s="102" t="s">
        <v>256</v>
      </c>
      <c r="P12" s="102"/>
      <c r="Q12" s="102"/>
      <c r="R12" s="102"/>
      <c r="S12" s="102"/>
      <c r="T12" s="102"/>
      <c r="U12" s="102"/>
    </row>
    <row r="13" spans="2:21" ht="15.75">
      <c r="B13" s="50"/>
      <c r="C13" s="50"/>
      <c r="D13" s="91"/>
      <c r="E13" s="91"/>
      <c r="F13" s="91"/>
      <c r="G13" s="50"/>
      <c r="H13" s="50"/>
      <c r="I13" s="50"/>
      <c r="J13" s="50"/>
      <c r="K13" s="50"/>
      <c r="L13" s="91"/>
      <c r="M13" s="91"/>
      <c r="N13" s="50"/>
      <c r="O13" s="50"/>
      <c r="P13" s="91"/>
      <c r="Q13" s="91"/>
      <c r="R13" s="91"/>
      <c r="S13" s="91"/>
      <c r="T13" s="91"/>
      <c r="U13" s="50"/>
    </row>
    <row r="14" spans="2:21" ht="15.75">
      <c r="B14" s="95" t="s">
        <v>257</v>
      </c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</row>
    <row r="15" spans="2:21" ht="15.75">
      <c r="B15" s="50"/>
      <c r="C15" s="50"/>
      <c r="D15" s="91"/>
      <c r="E15" s="91"/>
      <c r="F15" s="91"/>
      <c r="G15" s="50"/>
      <c r="H15" s="50"/>
      <c r="I15" s="50"/>
      <c r="J15" s="50"/>
      <c r="K15" s="50"/>
      <c r="L15" s="91"/>
      <c r="M15" s="91"/>
      <c r="N15" s="50"/>
      <c r="O15" s="91"/>
      <c r="P15" s="91"/>
      <c r="Q15" s="91"/>
      <c r="R15" s="91"/>
      <c r="S15" s="91"/>
      <c r="T15" s="91"/>
      <c r="U15" s="91"/>
    </row>
    <row r="16" spans="2:21" ht="135">
      <c r="B16" s="51" t="s">
        <v>6</v>
      </c>
      <c r="C16" s="51" t="s">
        <v>7</v>
      </c>
      <c r="D16" s="94" t="s">
        <v>8</v>
      </c>
      <c r="E16" s="94"/>
      <c r="F16" s="94"/>
      <c r="G16" s="51" t="s">
        <v>9</v>
      </c>
      <c r="H16" s="51" t="s">
        <v>10</v>
      </c>
      <c r="I16" s="51" t="s">
        <v>11</v>
      </c>
      <c r="J16" s="51" t="s">
        <v>12</v>
      </c>
      <c r="K16" s="51" t="s">
        <v>13</v>
      </c>
      <c r="L16" s="94" t="s">
        <v>14</v>
      </c>
      <c r="M16" s="94"/>
      <c r="N16" s="51" t="s">
        <v>15</v>
      </c>
      <c r="O16" s="94" t="s">
        <v>75</v>
      </c>
      <c r="P16" s="94"/>
      <c r="Q16" s="94" t="s">
        <v>16</v>
      </c>
      <c r="R16" s="94"/>
      <c r="S16" s="94" t="s">
        <v>17</v>
      </c>
      <c r="T16" s="94"/>
      <c r="U16" s="94"/>
    </row>
    <row r="17" spans="2:24" ht="15.75">
      <c r="B17" s="52">
        <v>1</v>
      </c>
      <c r="C17" s="52">
        <v>2</v>
      </c>
      <c r="D17" s="96">
        <v>3</v>
      </c>
      <c r="E17" s="96"/>
      <c r="F17" s="96"/>
      <c r="G17" s="52">
        <v>4</v>
      </c>
      <c r="H17" s="52">
        <v>5</v>
      </c>
      <c r="I17" s="52">
        <v>6</v>
      </c>
      <c r="J17" s="52">
        <v>7</v>
      </c>
      <c r="K17" s="52">
        <v>8</v>
      </c>
      <c r="L17" s="96">
        <v>9</v>
      </c>
      <c r="M17" s="96"/>
      <c r="N17" s="52">
        <v>10</v>
      </c>
      <c r="O17" s="96">
        <v>11</v>
      </c>
      <c r="P17" s="96"/>
      <c r="Q17" s="96">
        <v>12</v>
      </c>
      <c r="R17" s="96"/>
      <c r="S17" s="96">
        <v>13</v>
      </c>
      <c r="T17" s="96"/>
      <c r="U17" s="96"/>
    </row>
    <row r="18" spans="2:24" ht="15.75">
      <c r="B18" s="97" t="s">
        <v>258</v>
      </c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  <c r="W18" t="s">
        <v>41</v>
      </c>
      <c r="X18" t="s">
        <v>1014</v>
      </c>
    </row>
    <row r="19" spans="2:24" ht="33">
      <c r="B19" s="1" t="s">
        <v>18</v>
      </c>
      <c r="C19" s="1" t="s">
        <v>19</v>
      </c>
      <c r="D19" s="97" t="s">
        <v>259</v>
      </c>
      <c r="E19" s="97"/>
      <c r="F19" s="97"/>
      <c r="G19" s="1" t="s">
        <v>260</v>
      </c>
      <c r="H19" s="1" t="s">
        <v>91</v>
      </c>
      <c r="I19" s="1" t="s">
        <v>261</v>
      </c>
      <c r="J19" s="1" t="s">
        <v>208</v>
      </c>
      <c r="K19" s="1" t="s">
        <v>21</v>
      </c>
      <c r="L19" s="97" t="s">
        <v>262</v>
      </c>
      <c r="M19" s="97"/>
      <c r="N19" s="1" t="s">
        <v>61</v>
      </c>
      <c r="O19" s="99" t="s">
        <v>22</v>
      </c>
      <c r="P19" s="99"/>
      <c r="Q19" s="97"/>
      <c r="R19" s="97"/>
      <c r="S19" s="97"/>
      <c r="T19" s="97"/>
      <c r="U19" s="97"/>
      <c r="W19">
        <f>(I19+I21+I23+I25+I27)/5</f>
        <v>145.4</v>
      </c>
      <c r="X19">
        <f>(J19+J21+J23+J25+J27)/5</f>
        <v>120.4</v>
      </c>
    </row>
    <row r="20" spans="2:24" ht="15.75">
      <c r="B20" s="97" t="s">
        <v>263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97"/>
      <c r="R20" s="97"/>
      <c r="S20" s="97"/>
      <c r="T20" s="97"/>
      <c r="U20" s="97"/>
    </row>
    <row r="21" spans="2:24" ht="33">
      <c r="B21" s="1" t="s">
        <v>18</v>
      </c>
      <c r="C21" s="1" t="s">
        <v>221</v>
      </c>
      <c r="D21" s="97" t="s">
        <v>264</v>
      </c>
      <c r="E21" s="97"/>
      <c r="F21" s="97"/>
      <c r="G21" s="1" t="s">
        <v>260</v>
      </c>
      <c r="H21" s="1" t="s">
        <v>153</v>
      </c>
      <c r="I21" s="1" t="s">
        <v>265</v>
      </c>
      <c r="J21" s="1" t="s">
        <v>266</v>
      </c>
      <c r="K21" s="1" t="s">
        <v>21</v>
      </c>
      <c r="L21" s="97" t="s">
        <v>210</v>
      </c>
      <c r="M21" s="97"/>
      <c r="N21" s="1" t="s">
        <v>61</v>
      </c>
      <c r="O21" s="99" t="s">
        <v>22</v>
      </c>
      <c r="P21" s="99"/>
      <c r="Q21" s="97"/>
      <c r="R21" s="97"/>
      <c r="S21" s="97"/>
      <c r="T21" s="97"/>
      <c r="U21" s="97"/>
    </row>
    <row r="22" spans="2:24" ht="15.75">
      <c r="B22" s="97" t="s">
        <v>267</v>
      </c>
      <c r="C22" s="97"/>
      <c r="D22" s="97"/>
      <c r="E22" s="97"/>
      <c r="F22" s="97"/>
      <c r="G22" s="97"/>
      <c r="H22" s="97"/>
      <c r="I22" s="97"/>
      <c r="J22" s="97"/>
      <c r="K22" s="97"/>
      <c r="L22" s="97"/>
      <c r="M22" s="97"/>
      <c r="N22" s="97"/>
      <c r="O22" s="97"/>
      <c r="P22" s="97"/>
      <c r="Q22" s="97"/>
      <c r="R22" s="97"/>
      <c r="S22" s="97"/>
      <c r="T22" s="97"/>
      <c r="U22" s="97"/>
    </row>
    <row r="23" spans="2:24" ht="33">
      <c r="B23" s="1" t="s">
        <v>18</v>
      </c>
      <c r="C23" s="1" t="s">
        <v>221</v>
      </c>
      <c r="D23" s="97" t="s">
        <v>268</v>
      </c>
      <c r="E23" s="97"/>
      <c r="F23" s="97"/>
      <c r="G23" s="1" t="s">
        <v>260</v>
      </c>
      <c r="H23" s="1" t="s">
        <v>91</v>
      </c>
      <c r="I23" s="1" t="s">
        <v>269</v>
      </c>
      <c r="J23" s="1" t="s">
        <v>93</v>
      </c>
      <c r="K23" s="1" t="s">
        <v>21</v>
      </c>
      <c r="L23" s="97" t="s">
        <v>270</v>
      </c>
      <c r="M23" s="97"/>
      <c r="N23" s="1" t="s">
        <v>61</v>
      </c>
      <c r="O23" s="99" t="s">
        <v>93</v>
      </c>
      <c r="P23" s="99"/>
      <c r="Q23" s="97"/>
      <c r="R23" s="97"/>
      <c r="S23" s="97"/>
      <c r="T23" s="97"/>
      <c r="U23" s="97"/>
    </row>
    <row r="24" spans="2:24" ht="15.75">
      <c r="B24" s="97" t="s">
        <v>271</v>
      </c>
      <c r="C24" s="97"/>
      <c r="D24" s="97"/>
      <c r="E24" s="97"/>
      <c r="F24" s="97"/>
      <c r="G24" s="97"/>
      <c r="H24" s="97"/>
      <c r="I24" s="97"/>
      <c r="J24" s="97"/>
      <c r="K24" s="97"/>
      <c r="L24" s="97"/>
      <c r="M24" s="97"/>
      <c r="N24" s="97"/>
      <c r="O24" s="97"/>
      <c r="P24" s="97"/>
      <c r="Q24" s="97"/>
      <c r="R24" s="97"/>
      <c r="S24" s="97"/>
      <c r="T24" s="97"/>
      <c r="U24" s="97"/>
    </row>
    <row r="25" spans="2:24" ht="33">
      <c r="B25" s="1" t="s">
        <v>18</v>
      </c>
      <c r="C25" s="1" t="s">
        <v>221</v>
      </c>
      <c r="D25" s="97" t="s">
        <v>272</v>
      </c>
      <c r="E25" s="97"/>
      <c r="F25" s="97"/>
      <c r="G25" s="1" t="s">
        <v>260</v>
      </c>
      <c r="H25" s="1" t="s">
        <v>153</v>
      </c>
      <c r="I25" s="1" t="s">
        <v>273</v>
      </c>
      <c r="J25" s="1" t="s">
        <v>274</v>
      </c>
      <c r="K25" s="1" t="s">
        <v>21</v>
      </c>
      <c r="L25" s="97" t="s">
        <v>210</v>
      </c>
      <c r="M25" s="97"/>
      <c r="N25" s="1" t="s">
        <v>61</v>
      </c>
      <c r="O25" s="99" t="s">
        <v>22</v>
      </c>
      <c r="P25" s="99"/>
      <c r="Q25" s="97"/>
      <c r="R25" s="97"/>
      <c r="S25" s="97"/>
      <c r="T25" s="97"/>
      <c r="U25" s="97"/>
    </row>
    <row r="26" spans="2:24" ht="15.75">
      <c r="B26" s="97" t="s">
        <v>275</v>
      </c>
      <c r="C26" s="97"/>
      <c r="D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97"/>
      <c r="P26" s="97"/>
      <c r="Q26" s="97"/>
      <c r="R26" s="97"/>
      <c r="S26" s="97"/>
      <c r="T26" s="97"/>
      <c r="U26" s="97"/>
    </row>
    <row r="27" spans="2:24" ht="33">
      <c r="B27" s="1" t="s">
        <v>18</v>
      </c>
      <c r="C27" s="1" t="s">
        <v>19</v>
      </c>
      <c r="D27" s="97" t="s">
        <v>276</v>
      </c>
      <c r="E27" s="97"/>
      <c r="F27" s="97"/>
      <c r="G27" s="1" t="s">
        <v>260</v>
      </c>
      <c r="H27" s="1" t="s">
        <v>153</v>
      </c>
      <c r="I27" s="1" t="s">
        <v>277</v>
      </c>
      <c r="J27" s="1" t="s">
        <v>278</v>
      </c>
      <c r="K27" s="1" t="s">
        <v>21</v>
      </c>
      <c r="L27" s="97" t="s">
        <v>279</v>
      </c>
      <c r="M27" s="97"/>
      <c r="N27" s="1" t="s">
        <v>61</v>
      </c>
      <c r="O27" s="99" t="s">
        <v>22</v>
      </c>
      <c r="P27" s="99"/>
      <c r="Q27" s="97"/>
      <c r="R27" s="97"/>
      <c r="S27" s="97"/>
      <c r="T27" s="97"/>
      <c r="U27" s="97"/>
    </row>
    <row r="28" spans="2:24">
      <c r="B28" s="47"/>
      <c r="C28" s="47"/>
      <c r="D28" s="84"/>
      <c r="E28" s="84"/>
      <c r="F28" s="84"/>
      <c r="G28" s="47"/>
      <c r="H28" s="47"/>
      <c r="I28" s="47"/>
      <c r="J28" s="47"/>
      <c r="K28" s="47"/>
      <c r="L28" s="84"/>
      <c r="M28" s="84"/>
      <c r="N28" s="47"/>
      <c r="O28" s="84"/>
      <c r="P28" s="84"/>
      <c r="Q28" s="84"/>
      <c r="R28" s="84"/>
      <c r="S28" s="84"/>
      <c r="T28" s="84"/>
      <c r="U28" s="84"/>
    </row>
    <row r="29" spans="2:24" ht="15.75">
      <c r="B29" s="95" t="s">
        <v>280</v>
      </c>
      <c r="C29" s="95"/>
      <c r="D29" s="95"/>
      <c r="E29" s="95"/>
      <c r="F29" s="95"/>
      <c r="G29" s="95"/>
      <c r="H29" s="95"/>
      <c r="I29" s="95"/>
      <c r="J29" s="95"/>
      <c r="K29" s="95"/>
      <c r="L29" s="95"/>
      <c r="M29" s="95"/>
      <c r="N29" s="95"/>
      <c r="O29" s="95"/>
      <c r="P29" s="95"/>
      <c r="Q29" s="95"/>
      <c r="R29" s="95"/>
      <c r="S29" s="95"/>
      <c r="T29" s="95"/>
      <c r="U29" s="95"/>
    </row>
    <row r="30" spans="2:24" ht="15.75">
      <c r="B30" s="50"/>
      <c r="C30" s="50"/>
      <c r="D30" s="91"/>
      <c r="E30" s="91"/>
      <c r="F30" s="91"/>
      <c r="G30" s="91"/>
      <c r="H30" s="50"/>
      <c r="I30" s="50"/>
      <c r="J30" s="50"/>
      <c r="K30" s="50"/>
      <c r="L30" s="50"/>
      <c r="M30" s="91"/>
      <c r="N30" s="91"/>
      <c r="O30" s="91"/>
      <c r="P30" s="91"/>
      <c r="Q30" s="91"/>
      <c r="R30" s="91"/>
      <c r="S30" s="91"/>
      <c r="T30" s="91"/>
      <c r="U30" s="91"/>
    </row>
    <row r="31" spans="2:24" ht="135">
      <c r="B31" s="51" t="s">
        <v>6</v>
      </c>
      <c r="C31" s="51" t="s">
        <v>7</v>
      </c>
      <c r="D31" s="94" t="s">
        <v>24</v>
      </c>
      <c r="E31" s="94"/>
      <c r="F31" s="94"/>
      <c r="G31" s="94"/>
      <c r="H31" s="51" t="s">
        <v>10</v>
      </c>
      <c r="I31" s="51" t="s">
        <v>76</v>
      </c>
      <c r="J31" s="51" t="s">
        <v>11</v>
      </c>
      <c r="K31" s="51" t="s">
        <v>12</v>
      </c>
      <c r="L31" s="51" t="s">
        <v>13</v>
      </c>
      <c r="M31" s="94" t="s">
        <v>14</v>
      </c>
      <c r="N31" s="94"/>
      <c r="O31" s="94" t="s">
        <v>15</v>
      </c>
      <c r="P31" s="94"/>
      <c r="Q31" s="94" t="s">
        <v>75</v>
      </c>
      <c r="R31" s="94"/>
      <c r="S31" s="94" t="s">
        <v>17</v>
      </c>
      <c r="T31" s="94"/>
      <c r="U31" s="94"/>
    </row>
    <row r="32" spans="2:24" ht="15.75">
      <c r="B32" s="52">
        <v>1</v>
      </c>
      <c r="C32" s="52">
        <v>2</v>
      </c>
      <c r="D32" s="96">
        <v>3</v>
      </c>
      <c r="E32" s="96"/>
      <c r="F32" s="96"/>
      <c r="G32" s="96"/>
      <c r="H32" s="52">
        <v>4</v>
      </c>
      <c r="I32" s="52">
        <v>5</v>
      </c>
      <c r="J32" s="52">
        <v>6</v>
      </c>
      <c r="K32" s="52">
        <v>7</v>
      </c>
      <c r="L32" s="52">
        <v>8</v>
      </c>
      <c r="M32" s="96">
        <v>9</v>
      </c>
      <c r="N32" s="96"/>
      <c r="O32" s="96">
        <v>10</v>
      </c>
      <c r="P32" s="96"/>
      <c r="Q32" s="96">
        <v>11</v>
      </c>
      <c r="R32" s="96"/>
      <c r="S32" s="96">
        <v>12</v>
      </c>
      <c r="T32" s="96"/>
      <c r="U32" s="96"/>
    </row>
    <row r="33" spans="2:21">
      <c r="B33" s="47"/>
      <c r="C33" s="47"/>
      <c r="D33" s="84"/>
      <c r="E33" s="84"/>
      <c r="F33" s="84"/>
      <c r="G33" s="84"/>
      <c r="H33" s="47"/>
      <c r="I33" s="47"/>
      <c r="J33" s="47"/>
      <c r="K33" s="47"/>
      <c r="L33" s="47"/>
      <c r="M33" s="84"/>
      <c r="N33" s="84"/>
      <c r="O33" s="84"/>
      <c r="P33" s="84"/>
      <c r="Q33" s="84"/>
      <c r="R33" s="84"/>
      <c r="S33" s="84"/>
      <c r="T33" s="84"/>
      <c r="U33" s="84"/>
    </row>
    <row r="34" spans="2:21" ht="15.75">
      <c r="B34" s="95" t="s">
        <v>281</v>
      </c>
      <c r="C34" s="95"/>
      <c r="D34" s="95"/>
      <c r="E34" s="95"/>
      <c r="F34" s="95"/>
      <c r="G34" s="95"/>
      <c r="H34" s="95"/>
      <c r="I34" s="95"/>
      <c r="J34" s="95"/>
      <c r="K34" s="95"/>
      <c r="L34" s="95"/>
      <c r="M34" s="95"/>
      <c r="N34" s="95"/>
      <c r="O34" s="95"/>
      <c r="P34" s="95"/>
      <c r="Q34" s="95"/>
      <c r="R34" s="95"/>
      <c r="S34" s="95"/>
      <c r="T34" s="95"/>
      <c r="U34" s="95"/>
    </row>
    <row r="35" spans="2:21" ht="15.75">
      <c r="B35" s="50"/>
      <c r="C35" s="91"/>
      <c r="D35" s="91"/>
      <c r="E35" s="91"/>
      <c r="F35" s="91"/>
      <c r="G35" s="50"/>
      <c r="H35" s="50"/>
      <c r="I35" s="50"/>
      <c r="J35" s="50"/>
      <c r="K35" s="50"/>
      <c r="L35" s="50"/>
      <c r="M35" s="50"/>
      <c r="N35" s="50"/>
      <c r="O35" s="91"/>
      <c r="P35" s="91"/>
      <c r="Q35" s="91"/>
      <c r="R35" s="91"/>
      <c r="S35" s="50"/>
      <c r="T35" s="91"/>
      <c r="U35" s="91"/>
    </row>
    <row r="36" spans="2:21" ht="15.75">
      <c r="B36" s="99" t="s">
        <v>6</v>
      </c>
      <c r="C36" s="99" t="s">
        <v>282</v>
      </c>
      <c r="D36" s="99"/>
      <c r="E36" s="99" t="s">
        <v>9</v>
      </c>
      <c r="F36" s="99"/>
      <c r="G36" s="99" t="s">
        <v>27</v>
      </c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 t="s">
        <v>28</v>
      </c>
      <c r="U36" s="99"/>
    </row>
    <row r="37" spans="2:21">
      <c r="B37" s="99"/>
      <c r="C37" s="99"/>
      <c r="D37" s="99"/>
      <c r="E37" s="99"/>
      <c r="F37" s="99"/>
      <c r="G37" s="53" t="s">
        <v>29</v>
      </c>
      <c r="H37" s="53" t="s">
        <v>30</v>
      </c>
      <c r="I37" s="53" t="s">
        <v>31</v>
      </c>
      <c r="J37" s="53" t="s">
        <v>32</v>
      </c>
      <c r="K37" s="53" t="s">
        <v>33</v>
      </c>
      <c r="L37" s="53" t="s">
        <v>34</v>
      </c>
      <c r="M37" s="53" t="s">
        <v>35</v>
      </c>
      <c r="N37" s="53" t="s">
        <v>36</v>
      </c>
      <c r="O37" s="98" t="s">
        <v>37</v>
      </c>
      <c r="P37" s="98"/>
      <c r="Q37" s="98" t="s">
        <v>38</v>
      </c>
      <c r="R37" s="98"/>
      <c r="S37" s="53" t="s">
        <v>39</v>
      </c>
      <c r="T37" s="99"/>
      <c r="U37" s="99"/>
    </row>
    <row r="38" spans="2:21" ht="15.75">
      <c r="B38" s="52">
        <v>1</v>
      </c>
      <c r="C38" s="96">
        <v>2</v>
      </c>
      <c r="D38" s="96"/>
      <c r="E38" s="96">
        <v>3</v>
      </c>
      <c r="F38" s="96"/>
      <c r="G38" s="52">
        <v>4</v>
      </c>
      <c r="H38" s="52">
        <v>5</v>
      </c>
      <c r="I38" s="52">
        <v>6</v>
      </c>
      <c r="J38" s="52">
        <v>7</v>
      </c>
      <c r="K38" s="52">
        <v>8</v>
      </c>
      <c r="L38" s="52">
        <v>9</v>
      </c>
      <c r="M38" s="52">
        <v>10</v>
      </c>
      <c r="N38" s="52">
        <v>11</v>
      </c>
      <c r="O38" s="96">
        <v>12</v>
      </c>
      <c r="P38" s="96"/>
      <c r="Q38" s="96">
        <v>13</v>
      </c>
      <c r="R38" s="96"/>
      <c r="S38" s="52">
        <v>14</v>
      </c>
      <c r="T38" s="96">
        <v>15</v>
      </c>
      <c r="U38" s="96"/>
    </row>
    <row r="39" spans="2:21" ht="15.75">
      <c r="B39" s="1" t="s">
        <v>18</v>
      </c>
      <c r="C39" s="97" t="s">
        <v>258</v>
      </c>
      <c r="D39" s="97"/>
      <c r="E39" s="97"/>
      <c r="F39" s="97"/>
      <c r="G39" s="97"/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  <c r="S39" s="97"/>
      <c r="T39" s="97"/>
      <c r="U39" s="97"/>
    </row>
    <row r="40" spans="2:21" ht="15.75">
      <c r="B40" s="99" t="s">
        <v>40</v>
      </c>
      <c r="C40" s="97" t="s">
        <v>283</v>
      </c>
      <c r="D40" s="97"/>
      <c r="E40" s="97"/>
      <c r="F40" s="97"/>
      <c r="G40" s="97"/>
      <c r="H40" s="97"/>
      <c r="I40" s="97"/>
      <c r="J40" s="97"/>
      <c r="K40" s="97"/>
      <c r="L40" s="97"/>
      <c r="M40" s="97"/>
      <c r="N40" s="97"/>
      <c r="O40" s="97"/>
      <c r="P40" s="97"/>
      <c r="Q40" s="97"/>
      <c r="R40" s="97"/>
      <c r="S40" s="97"/>
      <c r="T40" s="97"/>
      <c r="U40" s="97"/>
    </row>
    <row r="41" spans="2:21" ht="15.75">
      <c r="B41" s="99"/>
      <c r="C41" s="97" t="s">
        <v>41</v>
      </c>
      <c r="D41" s="97"/>
      <c r="E41" s="99" t="s">
        <v>260</v>
      </c>
      <c r="F41" s="99"/>
      <c r="G41" s="1" t="s">
        <v>21</v>
      </c>
      <c r="H41" s="1" t="s">
        <v>21</v>
      </c>
      <c r="I41" s="1" t="s">
        <v>21</v>
      </c>
      <c r="J41" s="1" t="s">
        <v>21</v>
      </c>
      <c r="K41" s="1" t="s">
        <v>21</v>
      </c>
      <c r="L41" s="1" t="s">
        <v>21</v>
      </c>
      <c r="M41" s="1" t="s">
        <v>21</v>
      </c>
      <c r="N41" s="1" t="s">
        <v>21</v>
      </c>
      <c r="O41" s="99" t="s">
        <v>21</v>
      </c>
      <c r="P41" s="99"/>
      <c r="Q41" s="99" t="s">
        <v>21</v>
      </c>
      <c r="R41" s="99"/>
      <c r="S41" s="1" t="s">
        <v>21</v>
      </c>
      <c r="T41" s="99" t="s">
        <v>261</v>
      </c>
      <c r="U41" s="99"/>
    </row>
    <row r="42" spans="2:21" ht="15.75">
      <c r="B42" s="99"/>
      <c r="C42" s="97" t="s">
        <v>42</v>
      </c>
      <c r="D42" s="97"/>
      <c r="E42" s="99"/>
      <c r="F42" s="99"/>
      <c r="G42" s="1" t="s">
        <v>21</v>
      </c>
      <c r="H42" s="1" t="s">
        <v>21</v>
      </c>
      <c r="I42" s="1" t="s">
        <v>21</v>
      </c>
      <c r="J42" s="1" t="s">
        <v>21</v>
      </c>
      <c r="K42" s="1" t="s">
        <v>21</v>
      </c>
      <c r="L42" s="1" t="s">
        <v>21</v>
      </c>
      <c r="M42" s="1" t="s">
        <v>21</v>
      </c>
      <c r="N42" s="1" t="s">
        <v>21</v>
      </c>
      <c r="O42" s="99" t="s">
        <v>21</v>
      </c>
      <c r="P42" s="99"/>
      <c r="Q42" s="99" t="s">
        <v>21</v>
      </c>
      <c r="R42" s="99"/>
      <c r="S42" s="1" t="s">
        <v>21</v>
      </c>
      <c r="T42" s="99" t="s">
        <v>208</v>
      </c>
      <c r="U42" s="99"/>
    </row>
    <row r="43" spans="2:21" ht="15.75">
      <c r="B43" s="1" t="s">
        <v>94</v>
      </c>
      <c r="C43" s="97" t="s">
        <v>263</v>
      </c>
      <c r="D43" s="97"/>
      <c r="E43" s="97"/>
      <c r="F43" s="97"/>
      <c r="G43" s="97"/>
      <c r="H43" s="97"/>
      <c r="I43" s="97"/>
      <c r="J43" s="97"/>
      <c r="K43" s="97"/>
      <c r="L43" s="97"/>
      <c r="M43" s="97"/>
      <c r="N43" s="97"/>
      <c r="O43" s="97"/>
      <c r="P43" s="97"/>
      <c r="Q43" s="97"/>
      <c r="R43" s="97"/>
      <c r="S43" s="97"/>
      <c r="T43" s="97"/>
      <c r="U43" s="97"/>
    </row>
    <row r="44" spans="2:21" ht="15.75">
      <c r="B44" s="99" t="s">
        <v>95</v>
      </c>
      <c r="C44" s="97" t="s">
        <v>284</v>
      </c>
      <c r="D44" s="97"/>
      <c r="E44" s="97"/>
      <c r="F44" s="97"/>
      <c r="G44" s="97"/>
      <c r="H44" s="97"/>
      <c r="I44" s="97"/>
      <c r="J44" s="97"/>
      <c r="K44" s="97"/>
      <c r="L44" s="97"/>
      <c r="M44" s="97"/>
      <c r="N44" s="97"/>
      <c r="O44" s="97"/>
      <c r="P44" s="97"/>
      <c r="Q44" s="97"/>
      <c r="R44" s="97"/>
      <c r="S44" s="97"/>
      <c r="T44" s="97"/>
      <c r="U44" s="97"/>
    </row>
    <row r="45" spans="2:21" ht="15.75">
      <c r="B45" s="99"/>
      <c r="C45" s="97" t="s">
        <v>41</v>
      </c>
      <c r="D45" s="97"/>
      <c r="E45" s="99" t="s">
        <v>260</v>
      </c>
      <c r="F45" s="99"/>
      <c r="G45" s="1" t="s">
        <v>21</v>
      </c>
      <c r="H45" s="1" t="s">
        <v>21</v>
      </c>
      <c r="I45" s="1" t="s">
        <v>21</v>
      </c>
      <c r="J45" s="1" t="s">
        <v>21</v>
      </c>
      <c r="K45" s="1" t="s">
        <v>21</v>
      </c>
      <c r="L45" s="1" t="s">
        <v>21</v>
      </c>
      <c r="M45" s="1" t="s">
        <v>21</v>
      </c>
      <c r="N45" s="1" t="s">
        <v>21</v>
      </c>
      <c r="O45" s="99" t="s">
        <v>21</v>
      </c>
      <c r="P45" s="99"/>
      <c r="Q45" s="99" t="s">
        <v>21</v>
      </c>
      <c r="R45" s="99"/>
      <c r="S45" s="1" t="s">
        <v>21</v>
      </c>
      <c r="T45" s="99" t="s">
        <v>265</v>
      </c>
      <c r="U45" s="99"/>
    </row>
    <row r="46" spans="2:21" ht="15.75">
      <c r="B46" s="99"/>
      <c r="C46" s="97" t="s">
        <v>42</v>
      </c>
      <c r="D46" s="97"/>
      <c r="E46" s="99"/>
      <c r="F46" s="99"/>
      <c r="G46" s="1" t="s">
        <v>21</v>
      </c>
      <c r="H46" s="1" t="s">
        <v>21</v>
      </c>
      <c r="I46" s="1" t="s">
        <v>21</v>
      </c>
      <c r="J46" s="1" t="s">
        <v>21</v>
      </c>
      <c r="K46" s="1" t="s">
        <v>21</v>
      </c>
      <c r="L46" s="1" t="s">
        <v>21</v>
      </c>
      <c r="M46" s="1" t="s">
        <v>21</v>
      </c>
      <c r="N46" s="1" t="s">
        <v>21</v>
      </c>
      <c r="O46" s="99" t="s">
        <v>21</v>
      </c>
      <c r="P46" s="99"/>
      <c r="Q46" s="99" t="s">
        <v>21</v>
      </c>
      <c r="R46" s="99"/>
      <c r="S46" s="1" t="s">
        <v>21</v>
      </c>
      <c r="T46" s="99" t="s">
        <v>266</v>
      </c>
      <c r="U46" s="99"/>
    </row>
    <row r="47" spans="2:21" ht="15.75">
      <c r="B47" s="1" t="s">
        <v>96</v>
      </c>
      <c r="C47" s="97" t="s">
        <v>267</v>
      </c>
      <c r="D47" s="97"/>
      <c r="E47" s="97"/>
      <c r="F47" s="97"/>
      <c r="G47" s="97"/>
      <c r="H47" s="97"/>
      <c r="I47" s="97"/>
      <c r="J47" s="97"/>
      <c r="K47" s="97"/>
      <c r="L47" s="97"/>
      <c r="M47" s="97"/>
      <c r="N47" s="97"/>
      <c r="O47" s="97"/>
      <c r="P47" s="97"/>
      <c r="Q47" s="97"/>
      <c r="R47" s="97"/>
      <c r="S47" s="97"/>
      <c r="T47" s="97"/>
      <c r="U47" s="97"/>
    </row>
    <row r="48" spans="2:21" ht="15.75">
      <c r="B48" s="99" t="s">
        <v>97</v>
      </c>
      <c r="C48" s="97" t="s">
        <v>285</v>
      </c>
      <c r="D48" s="97"/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</row>
    <row r="49" spans="2:21" ht="15.75">
      <c r="B49" s="99"/>
      <c r="C49" s="97" t="s">
        <v>41</v>
      </c>
      <c r="D49" s="97"/>
      <c r="E49" s="99" t="s">
        <v>260</v>
      </c>
      <c r="F49" s="99"/>
      <c r="G49" s="1" t="s">
        <v>21</v>
      </c>
      <c r="H49" s="1" t="s">
        <v>21</v>
      </c>
      <c r="I49" s="1" t="s">
        <v>21</v>
      </c>
      <c r="J49" s="1" t="s">
        <v>21</v>
      </c>
      <c r="K49" s="1" t="s">
        <v>21</v>
      </c>
      <c r="L49" s="1" t="s">
        <v>21</v>
      </c>
      <c r="M49" s="1" t="s">
        <v>21</v>
      </c>
      <c r="N49" s="1" t="s">
        <v>21</v>
      </c>
      <c r="O49" s="99" t="s">
        <v>21</v>
      </c>
      <c r="P49" s="99"/>
      <c r="Q49" s="99" t="s">
        <v>21</v>
      </c>
      <c r="R49" s="99"/>
      <c r="S49" s="1" t="s">
        <v>21</v>
      </c>
      <c r="T49" s="99" t="s">
        <v>269</v>
      </c>
      <c r="U49" s="99"/>
    </row>
    <row r="50" spans="2:21" ht="15.75">
      <c r="B50" s="99"/>
      <c r="C50" s="97" t="s">
        <v>42</v>
      </c>
      <c r="D50" s="97"/>
      <c r="E50" s="99"/>
      <c r="F50" s="99"/>
      <c r="G50" s="1" t="s">
        <v>21</v>
      </c>
      <c r="H50" s="1" t="s">
        <v>21</v>
      </c>
      <c r="I50" s="1" t="s">
        <v>21</v>
      </c>
      <c r="J50" s="1" t="s">
        <v>21</v>
      </c>
      <c r="K50" s="1" t="s">
        <v>21</v>
      </c>
      <c r="L50" s="1" t="s">
        <v>21</v>
      </c>
      <c r="M50" s="1" t="s">
        <v>21</v>
      </c>
      <c r="N50" s="1" t="s">
        <v>21</v>
      </c>
      <c r="O50" s="99" t="s">
        <v>21</v>
      </c>
      <c r="P50" s="99"/>
      <c r="Q50" s="99" t="s">
        <v>21</v>
      </c>
      <c r="R50" s="99"/>
      <c r="S50" s="1" t="s">
        <v>21</v>
      </c>
      <c r="T50" s="99" t="s">
        <v>93</v>
      </c>
      <c r="U50" s="99"/>
    </row>
    <row r="51" spans="2:21" ht="15.75">
      <c r="B51" s="1" t="s">
        <v>286</v>
      </c>
      <c r="C51" s="97" t="s">
        <v>271</v>
      </c>
      <c r="D51" s="97"/>
      <c r="E51" s="97"/>
      <c r="F51" s="97"/>
      <c r="G51" s="97"/>
      <c r="H51" s="97"/>
      <c r="I51" s="97"/>
      <c r="J51" s="97"/>
      <c r="K51" s="97"/>
      <c r="L51" s="97"/>
      <c r="M51" s="97"/>
      <c r="N51" s="97"/>
      <c r="O51" s="97"/>
      <c r="P51" s="97"/>
      <c r="Q51" s="97"/>
      <c r="R51" s="97"/>
      <c r="S51" s="97"/>
      <c r="T51" s="97"/>
      <c r="U51" s="97"/>
    </row>
    <row r="52" spans="2:21" ht="15.75">
      <c r="B52" s="99" t="s">
        <v>287</v>
      </c>
      <c r="C52" s="97" t="s">
        <v>288</v>
      </c>
      <c r="D52" s="97"/>
      <c r="E52" s="97"/>
      <c r="F52" s="97"/>
      <c r="G52" s="97"/>
      <c r="H52" s="97"/>
      <c r="I52" s="97"/>
      <c r="J52" s="97"/>
      <c r="K52" s="97"/>
      <c r="L52" s="97"/>
      <c r="M52" s="97"/>
      <c r="N52" s="97"/>
      <c r="O52" s="97"/>
      <c r="P52" s="97"/>
      <c r="Q52" s="97"/>
      <c r="R52" s="97"/>
      <c r="S52" s="97"/>
      <c r="T52" s="97"/>
      <c r="U52" s="97"/>
    </row>
    <row r="53" spans="2:21" ht="15.75">
      <c r="B53" s="99"/>
      <c r="C53" s="97" t="s">
        <v>41</v>
      </c>
      <c r="D53" s="97"/>
      <c r="E53" s="99" t="s">
        <v>260</v>
      </c>
      <c r="F53" s="99"/>
      <c r="G53" s="1" t="s">
        <v>21</v>
      </c>
      <c r="H53" s="1" t="s">
        <v>21</v>
      </c>
      <c r="I53" s="1" t="s">
        <v>21</v>
      </c>
      <c r="J53" s="1" t="s">
        <v>21</v>
      </c>
      <c r="K53" s="1" t="s">
        <v>21</v>
      </c>
      <c r="L53" s="1" t="s">
        <v>21</v>
      </c>
      <c r="M53" s="1" t="s">
        <v>21</v>
      </c>
      <c r="N53" s="1" t="s">
        <v>21</v>
      </c>
      <c r="O53" s="99" t="s">
        <v>21</v>
      </c>
      <c r="P53" s="99"/>
      <c r="Q53" s="99" t="s">
        <v>21</v>
      </c>
      <c r="R53" s="99"/>
      <c r="S53" s="1" t="s">
        <v>21</v>
      </c>
      <c r="T53" s="99" t="s">
        <v>273</v>
      </c>
      <c r="U53" s="99"/>
    </row>
    <row r="54" spans="2:21" ht="15.75">
      <c r="B54" s="99"/>
      <c r="C54" s="97" t="s">
        <v>42</v>
      </c>
      <c r="D54" s="97"/>
      <c r="E54" s="99"/>
      <c r="F54" s="99"/>
      <c r="G54" s="1" t="s">
        <v>21</v>
      </c>
      <c r="H54" s="1" t="s">
        <v>21</v>
      </c>
      <c r="I54" s="1" t="s">
        <v>21</v>
      </c>
      <c r="J54" s="1" t="s">
        <v>21</v>
      </c>
      <c r="K54" s="1" t="s">
        <v>21</v>
      </c>
      <c r="L54" s="1" t="s">
        <v>21</v>
      </c>
      <c r="M54" s="1" t="s">
        <v>21</v>
      </c>
      <c r="N54" s="1" t="s">
        <v>21</v>
      </c>
      <c r="O54" s="99" t="s">
        <v>21</v>
      </c>
      <c r="P54" s="99"/>
      <c r="Q54" s="99" t="s">
        <v>21</v>
      </c>
      <c r="R54" s="99"/>
      <c r="S54" s="1" t="s">
        <v>21</v>
      </c>
      <c r="T54" s="99" t="s">
        <v>274</v>
      </c>
      <c r="U54" s="99"/>
    </row>
    <row r="55" spans="2:21" ht="15.75">
      <c r="B55" s="1" t="s">
        <v>289</v>
      </c>
      <c r="C55" s="97" t="s">
        <v>275</v>
      </c>
      <c r="D55" s="97"/>
      <c r="E55" s="97"/>
      <c r="F55" s="97"/>
      <c r="G55" s="97"/>
      <c r="H55" s="97"/>
      <c r="I55" s="97"/>
      <c r="J55" s="97"/>
      <c r="K55" s="97"/>
      <c r="L55" s="97"/>
      <c r="M55" s="97"/>
      <c r="N55" s="97"/>
      <c r="O55" s="97"/>
      <c r="P55" s="97"/>
      <c r="Q55" s="97"/>
      <c r="R55" s="97"/>
      <c r="S55" s="97"/>
      <c r="T55" s="97"/>
      <c r="U55" s="97"/>
    </row>
    <row r="56" spans="2:21" ht="15.75">
      <c r="B56" s="99" t="s">
        <v>290</v>
      </c>
      <c r="C56" s="97" t="s">
        <v>291</v>
      </c>
      <c r="D56" s="97"/>
      <c r="E56" s="97"/>
      <c r="F56" s="97"/>
      <c r="G56" s="97"/>
      <c r="H56" s="97"/>
      <c r="I56" s="97"/>
      <c r="J56" s="97"/>
      <c r="K56" s="97"/>
      <c r="L56" s="97"/>
      <c r="M56" s="97"/>
      <c r="N56" s="97"/>
      <c r="O56" s="97"/>
      <c r="P56" s="97"/>
      <c r="Q56" s="97"/>
      <c r="R56" s="97"/>
      <c r="S56" s="97"/>
      <c r="T56" s="97"/>
      <c r="U56" s="97"/>
    </row>
    <row r="57" spans="2:21" ht="15.75">
      <c r="B57" s="99"/>
      <c r="C57" s="97" t="s">
        <v>41</v>
      </c>
      <c r="D57" s="97"/>
      <c r="E57" s="99" t="s">
        <v>260</v>
      </c>
      <c r="F57" s="99"/>
      <c r="G57" s="1" t="s">
        <v>21</v>
      </c>
      <c r="H57" s="1" t="s">
        <v>21</v>
      </c>
      <c r="I57" s="1" t="s">
        <v>21</v>
      </c>
      <c r="J57" s="1" t="s">
        <v>21</v>
      </c>
      <c r="K57" s="1" t="s">
        <v>21</v>
      </c>
      <c r="L57" s="1" t="s">
        <v>21</v>
      </c>
      <c r="M57" s="1" t="s">
        <v>21</v>
      </c>
      <c r="N57" s="1" t="s">
        <v>21</v>
      </c>
      <c r="O57" s="99" t="s">
        <v>21</v>
      </c>
      <c r="P57" s="99"/>
      <c r="Q57" s="99" t="s">
        <v>21</v>
      </c>
      <c r="R57" s="99"/>
      <c r="S57" s="1" t="s">
        <v>21</v>
      </c>
      <c r="T57" s="99" t="s">
        <v>277</v>
      </c>
      <c r="U57" s="99"/>
    </row>
    <row r="58" spans="2:21" ht="15.75">
      <c r="B58" s="99"/>
      <c r="C58" s="97" t="s">
        <v>42</v>
      </c>
      <c r="D58" s="97"/>
      <c r="E58" s="99"/>
      <c r="F58" s="99"/>
      <c r="G58" s="1" t="s">
        <v>21</v>
      </c>
      <c r="H58" s="1" t="s">
        <v>21</v>
      </c>
      <c r="I58" s="1" t="s">
        <v>21</v>
      </c>
      <c r="J58" s="1" t="s">
        <v>21</v>
      </c>
      <c r="K58" s="1" t="s">
        <v>21</v>
      </c>
      <c r="L58" s="1" t="s">
        <v>21</v>
      </c>
      <c r="M58" s="1" t="s">
        <v>21</v>
      </c>
      <c r="N58" s="1" t="s">
        <v>21</v>
      </c>
      <c r="O58" s="99" t="s">
        <v>21</v>
      </c>
      <c r="P58" s="99"/>
      <c r="Q58" s="99" t="s">
        <v>21</v>
      </c>
      <c r="R58" s="99"/>
      <c r="S58" s="1" t="s">
        <v>21</v>
      </c>
      <c r="T58" s="99" t="s">
        <v>278</v>
      </c>
      <c r="U58" s="99"/>
    </row>
    <row r="59" spans="2:21">
      <c r="B59" s="47"/>
      <c r="C59" s="84"/>
      <c r="D59" s="84"/>
      <c r="E59" s="84"/>
      <c r="F59" s="84"/>
      <c r="G59" s="47"/>
      <c r="H59" s="47"/>
      <c r="I59" s="47"/>
      <c r="J59" s="47"/>
      <c r="K59" s="47"/>
      <c r="L59" s="47"/>
      <c r="M59" s="47"/>
      <c r="N59" s="47"/>
      <c r="O59" s="84"/>
      <c r="P59" s="84"/>
      <c r="Q59" s="84"/>
      <c r="R59" s="84"/>
      <c r="S59" s="47"/>
      <c r="T59" s="84"/>
      <c r="U59" s="84"/>
    </row>
    <row r="60" spans="2:21" ht="15.75">
      <c r="B60" s="95" t="s">
        <v>292</v>
      </c>
      <c r="C60" s="95"/>
      <c r="D60" s="95"/>
      <c r="E60" s="95"/>
      <c r="F60" s="95"/>
      <c r="G60" s="95"/>
      <c r="H60" s="95"/>
      <c r="I60" s="95"/>
      <c r="J60" s="95"/>
      <c r="K60" s="95"/>
      <c r="L60" s="95"/>
      <c r="M60" s="95"/>
      <c r="N60" s="95"/>
      <c r="O60" s="95"/>
      <c r="P60" s="95"/>
      <c r="Q60" s="95"/>
      <c r="R60" s="95"/>
      <c r="S60" s="95"/>
      <c r="T60" s="95"/>
      <c r="U60" s="95"/>
    </row>
    <row r="61" spans="2:21" ht="15.75">
      <c r="B61" s="50"/>
      <c r="C61" s="91"/>
      <c r="D61" s="91"/>
      <c r="E61" s="91"/>
      <c r="F61" s="50"/>
      <c r="G61" s="50"/>
      <c r="H61" s="50"/>
      <c r="I61" s="50"/>
      <c r="J61" s="50"/>
      <c r="K61" s="50"/>
      <c r="L61" s="50"/>
      <c r="M61" s="50"/>
      <c r="N61" s="50"/>
      <c r="O61" s="91"/>
      <c r="P61" s="91"/>
      <c r="Q61" s="91"/>
      <c r="R61" s="91"/>
      <c r="S61" s="50"/>
      <c r="T61" s="91"/>
      <c r="U61" s="91"/>
    </row>
    <row r="62" spans="2:21">
      <c r="B62" s="94" t="s">
        <v>6</v>
      </c>
      <c r="C62" s="94" t="s">
        <v>77</v>
      </c>
      <c r="D62" s="94"/>
      <c r="E62" s="94"/>
      <c r="F62" s="94" t="s">
        <v>10</v>
      </c>
      <c r="G62" s="94" t="s">
        <v>11</v>
      </c>
      <c r="H62" s="94" t="s">
        <v>12</v>
      </c>
      <c r="I62" s="94" t="s">
        <v>13</v>
      </c>
      <c r="J62" s="94" t="s">
        <v>15</v>
      </c>
      <c r="K62" s="94" t="s">
        <v>78</v>
      </c>
      <c r="L62" s="94"/>
      <c r="M62" s="94" t="s">
        <v>79</v>
      </c>
      <c r="N62" s="94"/>
      <c r="O62" s="94"/>
      <c r="P62" s="94"/>
      <c r="Q62" s="94" t="s">
        <v>80</v>
      </c>
      <c r="R62" s="94"/>
      <c r="S62" s="94" t="s">
        <v>14</v>
      </c>
      <c r="T62" s="94" t="s">
        <v>17</v>
      </c>
      <c r="U62" s="94"/>
    </row>
    <row r="63" spans="2:21">
      <c r="B63" s="94"/>
      <c r="C63" s="94"/>
      <c r="D63" s="94"/>
      <c r="E63" s="94"/>
      <c r="F63" s="94"/>
      <c r="G63" s="94"/>
      <c r="H63" s="94"/>
      <c r="I63" s="94"/>
      <c r="J63" s="94"/>
      <c r="K63" s="51" t="s">
        <v>81</v>
      </c>
      <c r="L63" s="51" t="s">
        <v>82</v>
      </c>
      <c r="M63" s="51" t="s">
        <v>81</v>
      </c>
      <c r="N63" s="51" t="s">
        <v>82</v>
      </c>
      <c r="O63" s="94" t="s">
        <v>293</v>
      </c>
      <c r="P63" s="94"/>
      <c r="Q63" s="94"/>
      <c r="R63" s="94"/>
      <c r="S63" s="94"/>
      <c r="T63" s="94"/>
      <c r="U63" s="94"/>
    </row>
    <row r="64" spans="2:21" ht="15.75">
      <c r="B64" s="52">
        <v>1</v>
      </c>
      <c r="C64" s="96">
        <v>2</v>
      </c>
      <c r="D64" s="96"/>
      <c r="E64" s="96"/>
      <c r="F64" s="52">
        <v>3</v>
      </c>
      <c r="G64" s="52">
        <v>4</v>
      </c>
      <c r="H64" s="52">
        <v>5</v>
      </c>
      <c r="I64" s="52">
        <v>6</v>
      </c>
      <c r="J64" s="52">
        <v>7</v>
      </c>
      <c r="K64" s="52">
        <v>8</v>
      </c>
      <c r="L64" s="52">
        <v>9</v>
      </c>
      <c r="M64" s="52">
        <v>10</v>
      </c>
      <c r="N64" s="52">
        <v>11</v>
      </c>
      <c r="O64" s="96">
        <v>12</v>
      </c>
      <c r="P64" s="96"/>
      <c r="Q64" s="96">
        <v>13</v>
      </c>
      <c r="R64" s="96"/>
      <c r="S64" s="52">
        <v>14</v>
      </c>
      <c r="T64" s="96">
        <v>15</v>
      </c>
      <c r="U64" s="96"/>
    </row>
    <row r="65" spans="2:21" ht="15.75">
      <c r="B65" s="1" t="s">
        <v>18</v>
      </c>
      <c r="C65" s="97" t="s">
        <v>258</v>
      </c>
      <c r="D65" s="97"/>
      <c r="E65" s="97"/>
      <c r="F65" s="97"/>
      <c r="G65" s="97"/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</row>
    <row r="66" spans="2:21" ht="409.5">
      <c r="B66" s="1" t="s">
        <v>40</v>
      </c>
      <c r="C66" s="97" t="s">
        <v>294</v>
      </c>
      <c r="D66" s="97"/>
      <c r="E66" s="97"/>
      <c r="F66" s="1" t="s">
        <v>153</v>
      </c>
      <c r="G66" s="1" t="s">
        <v>295</v>
      </c>
      <c r="H66" s="1" t="s">
        <v>295</v>
      </c>
      <c r="I66" s="1" t="s">
        <v>21</v>
      </c>
      <c r="J66" s="1" t="s">
        <v>295</v>
      </c>
      <c r="K66" s="1">
        <v>0</v>
      </c>
      <c r="L66" s="1"/>
      <c r="M66" s="1" t="s">
        <v>84</v>
      </c>
      <c r="N66" s="1" t="s">
        <v>84</v>
      </c>
      <c r="O66" s="99" t="s">
        <v>21</v>
      </c>
      <c r="P66" s="99"/>
      <c r="Q66" s="99" t="s">
        <v>296</v>
      </c>
      <c r="R66" s="99"/>
      <c r="S66" s="41" t="s">
        <v>297</v>
      </c>
      <c r="T66" s="97"/>
      <c r="U66" s="97"/>
    </row>
    <row r="67" spans="2:21" ht="409.5">
      <c r="B67" s="1" t="s">
        <v>99</v>
      </c>
      <c r="C67" s="97" t="s">
        <v>298</v>
      </c>
      <c r="D67" s="97"/>
      <c r="E67" s="97"/>
      <c r="F67" s="1" t="s">
        <v>61</v>
      </c>
      <c r="G67" s="1" t="s">
        <v>22</v>
      </c>
      <c r="H67" s="1" t="s">
        <v>22</v>
      </c>
      <c r="I67" s="1" t="s">
        <v>21</v>
      </c>
      <c r="J67" s="1" t="s">
        <v>22</v>
      </c>
      <c r="K67" s="1" t="s">
        <v>22</v>
      </c>
      <c r="L67" s="1" t="s">
        <v>22</v>
      </c>
      <c r="M67" s="1" t="s">
        <v>84</v>
      </c>
      <c r="N67" s="1" t="s">
        <v>84</v>
      </c>
      <c r="O67" s="99" t="s">
        <v>21</v>
      </c>
      <c r="P67" s="99"/>
      <c r="Q67" s="99" t="s">
        <v>61</v>
      </c>
      <c r="R67" s="99"/>
      <c r="S67" s="1" t="s">
        <v>299</v>
      </c>
      <c r="T67" s="97"/>
      <c r="U67" s="97"/>
    </row>
    <row r="68" spans="2:21" ht="409.5">
      <c r="B68" s="1" t="s">
        <v>100</v>
      </c>
      <c r="C68" s="97" t="s">
        <v>300</v>
      </c>
      <c r="D68" s="97"/>
      <c r="E68" s="97"/>
      <c r="F68" s="1" t="s">
        <v>61</v>
      </c>
      <c r="G68" s="1" t="s">
        <v>22</v>
      </c>
      <c r="H68" s="1" t="s">
        <v>22</v>
      </c>
      <c r="I68" s="1" t="s">
        <v>21</v>
      </c>
      <c r="J68" s="1" t="s">
        <v>22</v>
      </c>
      <c r="K68" s="1" t="s">
        <v>22</v>
      </c>
      <c r="L68" s="1" t="s">
        <v>22</v>
      </c>
      <c r="M68" s="1" t="s">
        <v>84</v>
      </c>
      <c r="N68" s="1" t="s">
        <v>84</v>
      </c>
      <c r="O68" s="99" t="s">
        <v>21</v>
      </c>
      <c r="P68" s="99"/>
      <c r="Q68" s="99" t="s">
        <v>61</v>
      </c>
      <c r="R68" s="99"/>
      <c r="S68" s="1" t="s">
        <v>301</v>
      </c>
      <c r="T68" s="97"/>
      <c r="U68" s="97"/>
    </row>
    <row r="69" spans="2:21" ht="409.5">
      <c r="B69" s="1" t="s">
        <v>102</v>
      </c>
      <c r="C69" s="97" t="s">
        <v>302</v>
      </c>
      <c r="D69" s="97"/>
      <c r="E69" s="97"/>
      <c r="F69" s="1" t="s">
        <v>61</v>
      </c>
      <c r="G69" s="1" t="s">
        <v>22</v>
      </c>
      <c r="H69" s="1" t="s">
        <v>22</v>
      </c>
      <c r="I69" s="1" t="s">
        <v>21</v>
      </c>
      <c r="J69" s="1" t="s">
        <v>22</v>
      </c>
      <c r="K69" s="1" t="s">
        <v>22</v>
      </c>
      <c r="L69" s="1" t="s">
        <v>22</v>
      </c>
      <c r="M69" s="1" t="s">
        <v>84</v>
      </c>
      <c r="N69" s="1" t="s">
        <v>84</v>
      </c>
      <c r="O69" s="99" t="s">
        <v>21</v>
      </c>
      <c r="P69" s="99"/>
      <c r="Q69" s="99" t="s">
        <v>61</v>
      </c>
      <c r="R69" s="99"/>
      <c r="S69" s="1" t="s">
        <v>303</v>
      </c>
      <c r="T69" s="97"/>
      <c r="U69" s="97"/>
    </row>
    <row r="70" spans="2:21" ht="409.5">
      <c r="B70" s="1" t="s">
        <v>304</v>
      </c>
      <c r="C70" s="97" t="s">
        <v>305</v>
      </c>
      <c r="D70" s="97"/>
      <c r="E70" s="97"/>
      <c r="F70" s="1" t="s">
        <v>61</v>
      </c>
      <c r="G70" s="1" t="s">
        <v>22</v>
      </c>
      <c r="H70" s="1" t="s">
        <v>22</v>
      </c>
      <c r="I70" s="1" t="s">
        <v>21</v>
      </c>
      <c r="J70" s="1" t="s">
        <v>22</v>
      </c>
      <c r="K70" s="1" t="s">
        <v>22</v>
      </c>
      <c r="L70" s="1" t="s">
        <v>22</v>
      </c>
      <c r="M70" s="1" t="s">
        <v>84</v>
      </c>
      <c r="N70" s="1" t="s">
        <v>84</v>
      </c>
      <c r="O70" s="99" t="s">
        <v>21</v>
      </c>
      <c r="P70" s="99"/>
      <c r="Q70" s="99" t="s">
        <v>61</v>
      </c>
      <c r="R70" s="99"/>
      <c r="S70" s="1" t="s">
        <v>306</v>
      </c>
      <c r="T70" s="97"/>
      <c r="U70" s="97"/>
    </row>
    <row r="71" spans="2:21" ht="409.5">
      <c r="B71" s="1" t="s">
        <v>307</v>
      </c>
      <c r="C71" s="97" t="s">
        <v>308</v>
      </c>
      <c r="D71" s="97"/>
      <c r="E71" s="97"/>
      <c r="F71" s="1" t="s">
        <v>61</v>
      </c>
      <c r="G71" s="1" t="s">
        <v>22</v>
      </c>
      <c r="H71" s="1" t="s">
        <v>22</v>
      </c>
      <c r="I71" s="1" t="s">
        <v>21</v>
      </c>
      <c r="J71" s="1" t="s">
        <v>22</v>
      </c>
      <c r="K71" s="1" t="s">
        <v>22</v>
      </c>
      <c r="L71" s="1" t="s">
        <v>22</v>
      </c>
      <c r="M71" s="1" t="s">
        <v>84</v>
      </c>
      <c r="N71" s="1" t="s">
        <v>84</v>
      </c>
      <c r="O71" s="99" t="s">
        <v>21</v>
      </c>
      <c r="P71" s="99"/>
      <c r="Q71" s="99" t="s">
        <v>61</v>
      </c>
      <c r="R71" s="99"/>
      <c r="S71" s="1" t="s">
        <v>309</v>
      </c>
      <c r="T71" s="97"/>
      <c r="U71" s="97"/>
    </row>
    <row r="72" spans="2:21" ht="409.5">
      <c r="B72" s="1" t="s">
        <v>310</v>
      </c>
      <c r="C72" s="97" t="s">
        <v>311</v>
      </c>
      <c r="D72" s="97"/>
      <c r="E72" s="97"/>
      <c r="F72" s="1" t="s">
        <v>61</v>
      </c>
      <c r="G72" s="1" t="s">
        <v>22</v>
      </c>
      <c r="H72" s="1" t="s">
        <v>22</v>
      </c>
      <c r="I72" s="1" t="s">
        <v>21</v>
      </c>
      <c r="J72" s="1" t="s">
        <v>22</v>
      </c>
      <c r="K72" s="1" t="s">
        <v>22</v>
      </c>
      <c r="L72" s="1" t="s">
        <v>22</v>
      </c>
      <c r="M72" s="1" t="s">
        <v>84</v>
      </c>
      <c r="N72" s="1" t="s">
        <v>84</v>
      </c>
      <c r="O72" s="99" t="s">
        <v>21</v>
      </c>
      <c r="P72" s="99"/>
      <c r="Q72" s="99" t="s">
        <v>61</v>
      </c>
      <c r="R72" s="99"/>
      <c r="S72" s="1" t="s">
        <v>312</v>
      </c>
      <c r="T72" s="97"/>
      <c r="U72" s="97"/>
    </row>
    <row r="73" spans="2:21" ht="409.5">
      <c r="B73" s="1" t="s">
        <v>313</v>
      </c>
      <c r="C73" s="97" t="s">
        <v>314</v>
      </c>
      <c r="D73" s="97"/>
      <c r="E73" s="97"/>
      <c r="F73" s="1" t="s">
        <v>61</v>
      </c>
      <c r="G73" s="1" t="s">
        <v>22</v>
      </c>
      <c r="H73" s="1" t="s">
        <v>22</v>
      </c>
      <c r="I73" s="1" t="s">
        <v>21</v>
      </c>
      <c r="J73" s="1" t="s">
        <v>22</v>
      </c>
      <c r="K73" s="1" t="s">
        <v>22</v>
      </c>
      <c r="L73" s="1" t="s">
        <v>22</v>
      </c>
      <c r="M73" s="1" t="s">
        <v>84</v>
      </c>
      <c r="N73" s="1" t="s">
        <v>84</v>
      </c>
      <c r="O73" s="99" t="s">
        <v>21</v>
      </c>
      <c r="P73" s="99"/>
      <c r="Q73" s="99" t="s">
        <v>61</v>
      </c>
      <c r="R73" s="99"/>
      <c r="S73" s="1" t="s">
        <v>315</v>
      </c>
      <c r="T73" s="97"/>
      <c r="U73" s="97"/>
    </row>
    <row r="74" spans="2:21" ht="15.75">
      <c r="B74" s="1" t="s">
        <v>94</v>
      </c>
      <c r="C74" s="97" t="s">
        <v>263</v>
      </c>
      <c r="D74" s="97"/>
      <c r="E74" s="97"/>
      <c r="F74" s="97"/>
      <c r="G74" s="97"/>
      <c r="H74" s="97"/>
      <c r="I74" s="97"/>
      <c r="J74" s="97"/>
      <c r="K74" s="97"/>
      <c r="L74" s="97"/>
      <c r="M74" s="97"/>
      <c r="N74" s="97"/>
      <c r="O74" s="97"/>
      <c r="P74" s="97"/>
      <c r="Q74" s="97"/>
      <c r="R74" s="97"/>
      <c r="S74" s="97"/>
      <c r="T74" s="97"/>
      <c r="U74" s="97"/>
    </row>
    <row r="75" spans="2:21" ht="409.5">
      <c r="B75" s="1" t="s">
        <v>95</v>
      </c>
      <c r="C75" s="97" t="s">
        <v>316</v>
      </c>
      <c r="D75" s="97"/>
      <c r="E75" s="97"/>
      <c r="F75" s="1" t="s">
        <v>91</v>
      </c>
      <c r="G75" s="1" t="s">
        <v>317</v>
      </c>
      <c r="H75" s="1" t="s">
        <v>317</v>
      </c>
      <c r="I75" s="1" t="s">
        <v>21</v>
      </c>
      <c r="J75" s="1" t="s">
        <v>317</v>
      </c>
      <c r="K75" s="1">
        <v>0</v>
      </c>
      <c r="L75" s="1"/>
      <c r="M75" s="1" t="s">
        <v>84</v>
      </c>
      <c r="N75" s="1" t="s">
        <v>84</v>
      </c>
      <c r="O75" s="99" t="s">
        <v>21</v>
      </c>
      <c r="P75" s="99"/>
      <c r="Q75" s="99" t="s">
        <v>318</v>
      </c>
      <c r="R75" s="99"/>
      <c r="S75" s="41" t="s">
        <v>319</v>
      </c>
      <c r="T75" s="97"/>
      <c r="U75" s="97"/>
    </row>
    <row r="76" spans="2:21" ht="31.5">
      <c r="B76" s="1" t="s">
        <v>105</v>
      </c>
      <c r="C76" s="97" t="s">
        <v>320</v>
      </c>
      <c r="D76" s="97"/>
      <c r="E76" s="97"/>
      <c r="F76" s="1" t="s">
        <v>61</v>
      </c>
      <c r="G76" s="1" t="s">
        <v>21</v>
      </c>
      <c r="H76" s="1" t="s">
        <v>22</v>
      </c>
      <c r="I76" s="1" t="s">
        <v>21</v>
      </c>
      <c r="J76" s="1" t="s">
        <v>22</v>
      </c>
      <c r="K76" s="1" t="s">
        <v>22</v>
      </c>
      <c r="L76" s="1" t="s">
        <v>22</v>
      </c>
      <c r="M76" s="1" t="s">
        <v>321</v>
      </c>
      <c r="N76" s="1" t="s">
        <v>321</v>
      </c>
      <c r="O76" s="99" t="s">
        <v>21</v>
      </c>
      <c r="P76" s="99"/>
      <c r="Q76" s="99" t="s">
        <v>318</v>
      </c>
      <c r="R76" s="99"/>
      <c r="S76" s="1" t="s">
        <v>61</v>
      </c>
      <c r="T76" s="97"/>
      <c r="U76" s="97"/>
    </row>
    <row r="77" spans="2:21" ht="409.5">
      <c r="B77" s="1" t="s">
        <v>322</v>
      </c>
      <c r="C77" s="97" t="s">
        <v>323</v>
      </c>
      <c r="D77" s="97"/>
      <c r="E77" s="97"/>
      <c r="F77" s="1" t="s">
        <v>61</v>
      </c>
      <c r="G77" s="1" t="s">
        <v>21</v>
      </c>
      <c r="H77" s="1" t="s">
        <v>22</v>
      </c>
      <c r="I77" s="1" t="s">
        <v>21</v>
      </c>
      <c r="J77" s="1" t="s">
        <v>22</v>
      </c>
      <c r="K77" s="1" t="s">
        <v>22</v>
      </c>
      <c r="L77" s="1" t="s">
        <v>22</v>
      </c>
      <c r="M77" s="1" t="s">
        <v>324</v>
      </c>
      <c r="N77" s="1" t="s">
        <v>325</v>
      </c>
      <c r="O77" s="99" t="s">
        <v>21</v>
      </c>
      <c r="P77" s="99"/>
      <c r="Q77" s="99" t="s">
        <v>318</v>
      </c>
      <c r="R77" s="99"/>
      <c r="S77" s="1" t="s">
        <v>326</v>
      </c>
      <c r="T77" s="97"/>
      <c r="U77" s="97"/>
    </row>
    <row r="78" spans="2:21" ht="409.5">
      <c r="B78" s="1" t="s">
        <v>327</v>
      </c>
      <c r="C78" s="97" t="s">
        <v>328</v>
      </c>
      <c r="D78" s="97"/>
      <c r="E78" s="97"/>
      <c r="F78" s="1" t="s">
        <v>61</v>
      </c>
      <c r="G78" s="1" t="s">
        <v>21</v>
      </c>
      <c r="H78" s="1" t="s">
        <v>22</v>
      </c>
      <c r="I78" s="1" t="s">
        <v>21</v>
      </c>
      <c r="J78" s="1" t="s">
        <v>22</v>
      </c>
      <c r="K78" s="1" t="s">
        <v>22</v>
      </c>
      <c r="L78" s="1" t="s">
        <v>22</v>
      </c>
      <c r="M78" s="1" t="s">
        <v>329</v>
      </c>
      <c r="N78" s="1" t="s">
        <v>329</v>
      </c>
      <c r="O78" s="99" t="s">
        <v>21</v>
      </c>
      <c r="P78" s="99"/>
      <c r="Q78" s="99" t="s">
        <v>318</v>
      </c>
      <c r="R78" s="99"/>
      <c r="S78" s="1" t="s">
        <v>330</v>
      </c>
      <c r="T78" s="97"/>
      <c r="U78" s="97"/>
    </row>
    <row r="79" spans="2:21" ht="409.5">
      <c r="B79" s="1" t="s">
        <v>331</v>
      </c>
      <c r="C79" s="97" t="s">
        <v>332</v>
      </c>
      <c r="D79" s="97"/>
      <c r="E79" s="97"/>
      <c r="F79" s="1" t="s">
        <v>61</v>
      </c>
      <c r="G79" s="1" t="s">
        <v>21</v>
      </c>
      <c r="H79" s="1" t="s">
        <v>22</v>
      </c>
      <c r="I79" s="1" t="s">
        <v>21</v>
      </c>
      <c r="J79" s="1" t="s">
        <v>22</v>
      </c>
      <c r="K79" s="1" t="s">
        <v>22</v>
      </c>
      <c r="L79" s="1" t="s">
        <v>22</v>
      </c>
      <c r="M79" s="1" t="s">
        <v>333</v>
      </c>
      <c r="N79" s="1" t="s">
        <v>333</v>
      </c>
      <c r="O79" s="99" t="s">
        <v>21</v>
      </c>
      <c r="P79" s="99"/>
      <c r="Q79" s="99" t="s">
        <v>318</v>
      </c>
      <c r="R79" s="99"/>
      <c r="S79" s="1" t="s">
        <v>334</v>
      </c>
      <c r="T79" s="97"/>
      <c r="U79" s="97"/>
    </row>
    <row r="80" spans="2:21" ht="409.5">
      <c r="B80" s="1" t="s">
        <v>335</v>
      </c>
      <c r="C80" s="97" t="s">
        <v>336</v>
      </c>
      <c r="D80" s="97"/>
      <c r="E80" s="97"/>
      <c r="F80" s="1" t="s">
        <v>61</v>
      </c>
      <c r="G80" s="1" t="s">
        <v>22</v>
      </c>
      <c r="H80" s="1" t="s">
        <v>21</v>
      </c>
      <c r="I80" s="1" t="s">
        <v>22</v>
      </c>
      <c r="J80" s="1" t="s">
        <v>22</v>
      </c>
      <c r="K80" s="1" t="s">
        <v>22</v>
      </c>
      <c r="L80" s="1" t="s">
        <v>22</v>
      </c>
      <c r="M80" s="1" t="s">
        <v>337</v>
      </c>
      <c r="N80" s="1" t="s">
        <v>21</v>
      </c>
      <c r="O80" s="99" t="s">
        <v>337</v>
      </c>
      <c r="P80" s="99"/>
      <c r="Q80" s="99" t="s">
        <v>318</v>
      </c>
      <c r="R80" s="99"/>
      <c r="S80" s="1" t="s">
        <v>338</v>
      </c>
      <c r="T80" s="97"/>
      <c r="U80" s="97"/>
    </row>
    <row r="81" spans="2:21" ht="409.5">
      <c r="B81" s="1" t="s">
        <v>339</v>
      </c>
      <c r="C81" s="97" t="s">
        <v>340</v>
      </c>
      <c r="D81" s="97"/>
      <c r="E81" s="97"/>
      <c r="F81" s="1" t="s">
        <v>61</v>
      </c>
      <c r="G81" s="1" t="s">
        <v>22</v>
      </c>
      <c r="H81" s="1" t="s">
        <v>22</v>
      </c>
      <c r="I81" s="1" t="s">
        <v>21</v>
      </c>
      <c r="J81" s="1" t="s">
        <v>22</v>
      </c>
      <c r="K81" s="1" t="s">
        <v>22</v>
      </c>
      <c r="L81" s="1" t="s">
        <v>22</v>
      </c>
      <c r="M81" s="1" t="s">
        <v>341</v>
      </c>
      <c r="N81" s="1" t="s">
        <v>341</v>
      </c>
      <c r="O81" s="99" t="s">
        <v>21</v>
      </c>
      <c r="P81" s="99"/>
      <c r="Q81" s="99" t="s">
        <v>318</v>
      </c>
      <c r="R81" s="99"/>
      <c r="S81" s="1" t="s">
        <v>342</v>
      </c>
      <c r="T81" s="97"/>
      <c r="U81" s="97"/>
    </row>
    <row r="82" spans="2:21" ht="15.75">
      <c r="B82" s="1" t="s">
        <v>96</v>
      </c>
      <c r="C82" s="97" t="s">
        <v>267</v>
      </c>
      <c r="D82" s="97"/>
      <c r="E82" s="97"/>
      <c r="F82" s="97"/>
      <c r="G82" s="97"/>
      <c r="H82" s="97"/>
      <c r="I82" s="97"/>
      <c r="J82" s="97"/>
      <c r="K82" s="97"/>
      <c r="L82" s="97"/>
      <c r="M82" s="97"/>
      <c r="N82" s="97"/>
      <c r="O82" s="97"/>
      <c r="P82" s="97"/>
      <c r="Q82" s="97"/>
      <c r="R82" s="97"/>
      <c r="S82" s="97"/>
      <c r="T82" s="97"/>
      <c r="U82" s="97"/>
    </row>
    <row r="83" spans="2:21" ht="409.5">
      <c r="B83" s="1" t="s">
        <v>97</v>
      </c>
      <c r="C83" s="97" t="s">
        <v>343</v>
      </c>
      <c r="D83" s="97"/>
      <c r="E83" s="97"/>
      <c r="F83" s="1" t="s">
        <v>91</v>
      </c>
      <c r="G83" s="1" t="s">
        <v>269</v>
      </c>
      <c r="H83" s="1" t="s">
        <v>344</v>
      </c>
      <c r="I83" s="1" t="s">
        <v>21</v>
      </c>
      <c r="J83" s="1" t="s">
        <v>269</v>
      </c>
      <c r="K83" s="1">
        <v>0</v>
      </c>
      <c r="L83" s="1"/>
      <c r="M83" s="1" t="s">
        <v>84</v>
      </c>
      <c r="N83" s="1" t="s">
        <v>345</v>
      </c>
      <c r="O83" s="99" t="s">
        <v>21</v>
      </c>
      <c r="P83" s="99"/>
      <c r="Q83" s="99" t="s">
        <v>346</v>
      </c>
      <c r="R83" s="99"/>
      <c r="S83" s="41" t="s">
        <v>347</v>
      </c>
      <c r="T83" s="97"/>
      <c r="U83" s="97"/>
    </row>
    <row r="84" spans="2:21" ht="409.5">
      <c r="B84" s="1" t="s">
        <v>106</v>
      </c>
      <c r="C84" s="97" t="s">
        <v>320</v>
      </c>
      <c r="D84" s="97"/>
      <c r="E84" s="97"/>
      <c r="F84" s="1" t="s">
        <v>61</v>
      </c>
      <c r="G84" s="1" t="s">
        <v>21</v>
      </c>
      <c r="H84" s="1" t="s">
        <v>83</v>
      </c>
      <c r="I84" s="1" t="s">
        <v>21</v>
      </c>
      <c r="J84" s="1" t="s">
        <v>22</v>
      </c>
      <c r="K84" s="1" t="s">
        <v>22</v>
      </c>
      <c r="L84" s="1" t="s">
        <v>22</v>
      </c>
      <c r="M84" s="1" t="s">
        <v>321</v>
      </c>
      <c r="N84" s="1" t="s">
        <v>348</v>
      </c>
      <c r="O84" s="99" t="s">
        <v>21</v>
      </c>
      <c r="P84" s="99"/>
      <c r="Q84" s="99" t="s">
        <v>346</v>
      </c>
      <c r="R84" s="99"/>
      <c r="S84" s="1" t="s">
        <v>349</v>
      </c>
      <c r="T84" s="97"/>
      <c r="U84" s="97"/>
    </row>
    <row r="85" spans="2:21" ht="409.5">
      <c r="B85" s="1" t="s">
        <v>108</v>
      </c>
      <c r="C85" s="97" t="s">
        <v>323</v>
      </c>
      <c r="D85" s="97"/>
      <c r="E85" s="97"/>
      <c r="F85" s="1" t="s">
        <v>61</v>
      </c>
      <c r="G85" s="1" t="s">
        <v>21</v>
      </c>
      <c r="H85" s="1" t="s">
        <v>83</v>
      </c>
      <c r="I85" s="1" t="s">
        <v>21</v>
      </c>
      <c r="J85" s="1" t="s">
        <v>22</v>
      </c>
      <c r="K85" s="1" t="s">
        <v>22</v>
      </c>
      <c r="L85" s="1" t="s">
        <v>22</v>
      </c>
      <c r="M85" s="1" t="s">
        <v>324</v>
      </c>
      <c r="N85" s="1" t="s">
        <v>350</v>
      </c>
      <c r="O85" s="99" t="s">
        <v>21</v>
      </c>
      <c r="P85" s="99"/>
      <c r="Q85" s="99" t="s">
        <v>346</v>
      </c>
      <c r="R85" s="99"/>
      <c r="S85" s="1" t="s">
        <v>351</v>
      </c>
      <c r="T85" s="97"/>
      <c r="U85" s="97"/>
    </row>
    <row r="86" spans="2:21" ht="409.5">
      <c r="B86" s="1" t="s">
        <v>352</v>
      </c>
      <c r="C86" s="97" t="s">
        <v>328</v>
      </c>
      <c r="D86" s="97"/>
      <c r="E86" s="97"/>
      <c r="F86" s="1" t="s">
        <v>61</v>
      </c>
      <c r="G86" s="1" t="s">
        <v>21</v>
      </c>
      <c r="H86" s="1" t="s">
        <v>83</v>
      </c>
      <c r="I86" s="1" t="s">
        <v>21</v>
      </c>
      <c r="J86" s="1" t="s">
        <v>22</v>
      </c>
      <c r="K86" s="1" t="s">
        <v>22</v>
      </c>
      <c r="L86" s="1" t="s">
        <v>22</v>
      </c>
      <c r="M86" s="1" t="s">
        <v>329</v>
      </c>
      <c r="N86" s="1" t="s">
        <v>324</v>
      </c>
      <c r="O86" s="99" t="s">
        <v>21</v>
      </c>
      <c r="P86" s="99"/>
      <c r="Q86" s="99" t="s">
        <v>346</v>
      </c>
      <c r="R86" s="99"/>
      <c r="S86" s="1" t="s">
        <v>353</v>
      </c>
      <c r="T86" s="97"/>
      <c r="U86" s="97"/>
    </row>
    <row r="87" spans="2:21" ht="409.5">
      <c r="B87" s="1" t="s">
        <v>354</v>
      </c>
      <c r="C87" s="97" t="s">
        <v>332</v>
      </c>
      <c r="D87" s="97"/>
      <c r="E87" s="97"/>
      <c r="F87" s="1" t="s">
        <v>61</v>
      </c>
      <c r="G87" s="1" t="s">
        <v>21</v>
      </c>
      <c r="H87" s="1" t="s">
        <v>83</v>
      </c>
      <c r="I87" s="1" t="s">
        <v>21</v>
      </c>
      <c r="J87" s="1" t="s">
        <v>22</v>
      </c>
      <c r="K87" s="1" t="s">
        <v>22</v>
      </c>
      <c r="L87" s="1" t="s">
        <v>22</v>
      </c>
      <c r="M87" s="1" t="s">
        <v>333</v>
      </c>
      <c r="N87" s="1" t="s">
        <v>355</v>
      </c>
      <c r="O87" s="99" t="s">
        <v>21</v>
      </c>
      <c r="P87" s="99"/>
      <c r="Q87" s="99" t="s">
        <v>346</v>
      </c>
      <c r="R87" s="99"/>
      <c r="S87" s="1" t="s">
        <v>356</v>
      </c>
      <c r="T87" s="97"/>
      <c r="U87" s="97"/>
    </row>
    <row r="88" spans="2:21" ht="409.5">
      <c r="B88" s="1" t="s">
        <v>357</v>
      </c>
      <c r="C88" s="97" t="s">
        <v>336</v>
      </c>
      <c r="D88" s="97"/>
      <c r="E88" s="97"/>
      <c r="F88" s="1" t="s">
        <v>61</v>
      </c>
      <c r="G88" s="1" t="s">
        <v>22</v>
      </c>
      <c r="H88" s="1" t="s">
        <v>83</v>
      </c>
      <c r="I88" s="1" t="s">
        <v>21</v>
      </c>
      <c r="J88" s="1" t="s">
        <v>22</v>
      </c>
      <c r="K88" s="1" t="s">
        <v>22</v>
      </c>
      <c r="L88" s="1" t="s">
        <v>22</v>
      </c>
      <c r="M88" s="1" t="s">
        <v>337</v>
      </c>
      <c r="N88" s="1" t="s">
        <v>358</v>
      </c>
      <c r="O88" s="99" t="s">
        <v>21</v>
      </c>
      <c r="P88" s="99"/>
      <c r="Q88" s="99" t="s">
        <v>346</v>
      </c>
      <c r="R88" s="99"/>
      <c r="S88" s="1" t="s">
        <v>359</v>
      </c>
      <c r="T88" s="97"/>
      <c r="U88" s="97"/>
    </row>
    <row r="89" spans="2:21" ht="15.75">
      <c r="B89" s="1" t="s">
        <v>286</v>
      </c>
      <c r="C89" s="97" t="s">
        <v>271</v>
      </c>
      <c r="D89" s="97"/>
      <c r="E89" s="97"/>
      <c r="F89" s="97"/>
      <c r="G89" s="97"/>
      <c r="H89" s="97"/>
      <c r="I89" s="97"/>
      <c r="J89" s="97"/>
      <c r="K89" s="97"/>
      <c r="L89" s="97"/>
      <c r="M89" s="97"/>
      <c r="N89" s="97"/>
      <c r="O89" s="97"/>
      <c r="P89" s="97"/>
      <c r="Q89" s="97"/>
      <c r="R89" s="97"/>
      <c r="S89" s="97"/>
      <c r="T89" s="97"/>
      <c r="U89" s="97"/>
    </row>
    <row r="90" spans="2:21" ht="409.5">
      <c r="B90" s="1" t="s">
        <v>287</v>
      </c>
      <c r="C90" s="97" t="s">
        <v>360</v>
      </c>
      <c r="D90" s="97"/>
      <c r="E90" s="97"/>
      <c r="F90" s="1" t="s">
        <v>91</v>
      </c>
      <c r="G90" s="1" t="s">
        <v>317</v>
      </c>
      <c r="H90" s="1" t="s">
        <v>317</v>
      </c>
      <c r="I90" s="1" t="s">
        <v>21</v>
      </c>
      <c r="J90" s="1" t="s">
        <v>317</v>
      </c>
      <c r="K90" s="1">
        <v>0</v>
      </c>
      <c r="L90" s="1"/>
      <c r="M90" s="1" t="s">
        <v>84</v>
      </c>
      <c r="N90" s="1" t="s">
        <v>84</v>
      </c>
      <c r="O90" s="99" t="s">
        <v>21</v>
      </c>
      <c r="P90" s="99"/>
      <c r="Q90" s="99" t="s">
        <v>318</v>
      </c>
      <c r="R90" s="99"/>
      <c r="S90" s="41" t="s">
        <v>319</v>
      </c>
      <c r="T90" s="97"/>
      <c r="U90" s="97"/>
    </row>
    <row r="91" spans="2:21" ht="409.5">
      <c r="B91" s="1" t="s">
        <v>361</v>
      </c>
      <c r="C91" s="97" t="s">
        <v>362</v>
      </c>
      <c r="D91" s="97"/>
      <c r="E91" s="97"/>
      <c r="F91" s="1" t="s">
        <v>61</v>
      </c>
      <c r="G91" s="1" t="s">
        <v>21</v>
      </c>
      <c r="H91" s="1" t="s">
        <v>22</v>
      </c>
      <c r="I91" s="1" t="s">
        <v>21</v>
      </c>
      <c r="J91" s="1" t="s">
        <v>22</v>
      </c>
      <c r="K91" s="1" t="s">
        <v>22</v>
      </c>
      <c r="L91" s="1" t="s">
        <v>22</v>
      </c>
      <c r="M91" s="1" t="s">
        <v>321</v>
      </c>
      <c r="N91" s="1" t="s">
        <v>321</v>
      </c>
      <c r="O91" s="99" t="s">
        <v>21</v>
      </c>
      <c r="P91" s="99"/>
      <c r="Q91" s="99" t="s">
        <v>318</v>
      </c>
      <c r="R91" s="99"/>
      <c r="S91" s="1" t="s">
        <v>363</v>
      </c>
      <c r="T91" s="97"/>
      <c r="U91" s="97"/>
    </row>
    <row r="92" spans="2:21" ht="409.5">
      <c r="B92" s="1" t="s">
        <v>364</v>
      </c>
      <c r="C92" s="97" t="s">
        <v>302</v>
      </c>
      <c r="D92" s="97"/>
      <c r="E92" s="97"/>
      <c r="F92" s="1" t="s">
        <v>61</v>
      </c>
      <c r="G92" s="1" t="s">
        <v>21</v>
      </c>
      <c r="H92" s="1" t="s">
        <v>22</v>
      </c>
      <c r="I92" s="1" t="s">
        <v>21</v>
      </c>
      <c r="J92" s="1" t="s">
        <v>22</v>
      </c>
      <c r="K92" s="1" t="s">
        <v>22</v>
      </c>
      <c r="L92" s="1" t="s">
        <v>22</v>
      </c>
      <c r="M92" s="1" t="s">
        <v>324</v>
      </c>
      <c r="N92" s="1" t="s">
        <v>324</v>
      </c>
      <c r="O92" s="99" t="s">
        <v>21</v>
      </c>
      <c r="P92" s="99"/>
      <c r="Q92" s="99" t="s">
        <v>318</v>
      </c>
      <c r="R92" s="99"/>
      <c r="S92" s="1" t="s">
        <v>365</v>
      </c>
      <c r="T92" s="97"/>
      <c r="U92" s="97"/>
    </row>
    <row r="93" spans="2:21" ht="409.5">
      <c r="B93" s="1" t="s">
        <v>366</v>
      </c>
      <c r="C93" s="97" t="s">
        <v>367</v>
      </c>
      <c r="D93" s="97"/>
      <c r="E93" s="97"/>
      <c r="F93" s="1" t="s">
        <v>61</v>
      </c>
      <c r="G93" s="1" t="s">
        <v>21</v>
      </c>
      <c r="H93" s="1" t="s">
        <v>22</v>
      </c>
      <c r="I93" s="1" t="s">
        <v>21</v>
      </c>
      <c r="J93" s="1" t="s">
        <v>22</v>
      </c>
      <c r="K93" s="1" t="s">
        <v>22</v>
      </c>
      <c r="L93" s="1" t="s">
        <v>22</v>
      </c>
      <c r="M93" s="1" t="s">
        <v>329</v>
      </c>
      <c r="N93" s="1" t="s">
        <v>329</v>
      </c>
      <c r="O93" s="99" t="s">
        <v>21</v>
      </c>
      <c r="P93" s="99"/>
      <c r="Q93" s="99" t="s">
        <v>318</v>
      </c>
      <c r="R93" s="99"/>
      <c r="S93" s="1" t="s">
        <v>330</v>
      </c>
      <c r="T93" s="97"/>
      <c r="U93" s="97"/>
    </row>
    <row r="94" spans="2:21" ht="409.5">
      <c r="B94" s="1" t="s">
        <v>368</v>
      </c>
      <c r="C94" s="97" t="s">
        <v>367</v>
      </c>
      <c r="D94" s="97"/>
      <c r="E94" s="97"/>
      <c r="F94" s="1" t="s">
        <v>61</v>
      </c>
      <c r="G94" s="1" t="s">
        <v>21</v>
      </c>
      <c r="H94" s="1" t="s">
        <v>22</v>
      </c>
      <c r="I94" s="1" t="s">
        <v>21</v>
      </c>
      <c r="J94" s="1" t="s">
        <v>22</v>
      </c>
      <c r="K94" s="1" t="s">
        <v>22</v>
      </c>
      <c r="L94" s="1" t="s">
        <v>22</v>
      </c>
      <c r="M94" s="1" t="s">
        <v>333</v>
      </c>
      <c r="N94" s="1" t="s">
        <v>333</v>
      </c>
      <c r="O94" s="99" t="s">
        <v>21</v>
      </c>
      <c r="P94" s="99"/>
      <c r="Q94" s="99" t="s">
        <v>318</v>
      </c>
      <c r="R94" s="99"/>
      <c r="S94" s="1" t="s">
        <v>369</v>
      </c>
      <c r="T94" s="97"/>
      <c r="U94" s="97"/>
    </row>
    <row r="95" spans="2:21" ht="409.5">
      <c r="B95" s="1" t="s">
        <v>370</v>
      </c>
      <c r="C95" s="97" t="s">
        <v>367</v>
      </c>
      <c r="D95" s="97"/>
      <c r="E95" s="97"/>
      <c r="F95" s="1" t="s">
        <v>61</v>
      </c>
      <c r="G95" s="1" t="s">
        <v>22</v>
      </c>
      <c r="H95" s="1" t="s">
        <v>21</v>
      </c>
      <c r="I95" s="1" t="s">
        <v>22</v>
      </c>
      <c r="J95" s="1" t="s">
        <v>22</v>
      </c>
      <c r="K95" s="1" t="s">
        <v>22</v>
      </c>
      <c r="L95" s="1" t="s">
        <v>22</v>
      </c>
      <c r="M95" s="1" t="s">
        <v>337</v>
      </c>
      <c r="N95" s="1" t="s">
        <v>21</v>
      </c>
      <c r="O95" s="99" t="s">
        <v>337</v>
      </c>
      <c r="P95" s="99"/>
      <c r="Q95" s="99" t="s">
        <v>318</v>
      </c>
      <c r="R95" s="99"/>
      <c r="S95" s="1" t="s">
        <v>338</v>
      </c>
      <c r="T95" s="97"/>
      <c r="U95" s="97"/>
    </row>
    <row r="96" spans="2:21" ht="409.5">
      <c r="B96" s="1" t="s">
        <v>371</v>
      </c>
      <c r="C96" s="97" t="s">
        <v>367</v>
      </c>
      <c r="D96" s="97"/>
      <c r="E96" s="97"/>
      <c r="F96" s="1" t="s">
        <v>61</v>
      </c>
      <c r="G96" s="1" t="s">
        <v>22</v>
      </c>
      <c r="H96" s="1" t="s">
        <v>22</v>
      </c>
      <c r="I96" s="1" t="s">
        <v>21</v>
      </c>
      <c r="J96" s="1" t="s">
        <v>22</v>
      </c>
      <c r="K96" s="1" t="s">
        <v>22</v>
      </c>
      <c r="L96" s="1" t="s">
        <v>22</v>
      </c>
      <c r="M96" s="1" t="s">
        <v>341</v>
      </c>
      <c r="N96" s="1" t="s">
        <v>341</v>
      </c>
      <c r="O96" s="99" t="s">
        <v>21</v>
      </c>
      <c r="P96" s="99"/>
      <c r="Q96" s="99" t="s">
        <v>318</v>
      </c>
      <c r="R96" s="99"/>
      <c r="S96" s="1" t="s">
        <v>342</v>
      </c>
      <c r="T96" s="97"/>
      <c r="U96" s="97"/>
    </row>
    <row r="97" spans="2:21" ht="15.75">
      <c r="B97" s="1" t="s">
        <v>289</v>
      </c>
      <c r="C97" s="97" t="s">
        <v>275</v>
      </c>
      <c r="D97" s="97"/>
      <c r="E97" s="97"/>
      <c r="F97" s="97"/>
      <c r="G97" s="97"/>
      <c r="H97" s="97"/>
      <c r="I97" s="97"/>
      <c r="J97" s="97"/>
      <c r="K97" s="97"/>
      <c r="L97" s="97"/>
      <c r="M97" s="97"/>
      <c r="N97" s="97"/>
      <c r="O97" s="97"/>
      <c r="P97" s="97"/>
      <c r="Q97" s="97"/>
      <c r="R97" s="97"/>
      <c r="S97" s="97"/>
      <c r="T97" s="97"/>
      <c r="U97" s="97"/>
    </row>
    <row r="98" spans="2:21" ht="409.5">
      <c r="B98" s="1" t="s">
        <v>290</v>
      </c>
      <c r="C98" s="97" t="s">
        <v>372</v>
      </c>
      <c r="D98" s="97"/>
      <c r="E98" s="97"/>
      <c r="F98" s="1" t="s">
        <v>153</v>
      </c>
      <c r="G98" s="1" t="s">
        <v>277</v>
      </c>
      <c r="H98" s="1" t="s">
        <v>20</v>
      </c>
      <c r="I98" s="1" t="s">
        <v>21</v>
      </c>
      <c r="J98" s="1" t="s">
        <v>277</v>
      </c>
      <c r="K98" s="1">
        <v>0</v>
      </c>
      <c r="L98" s="1"/>
      <c r="M98" s="1" t="s">
        <v>84</v>
      </c>
      <c r="N98" s="1" t="s">
        <v>84</v>
      </c>
      <c r="O98" s="99" t="s">
        <v>21</v>
      </c>
      <c r="P98" s="99"/>
      <c r="Q98" s="99" t="s">
        <v>296</v>
      </c>
      <c r="R98" s="99"/>
      <c r="S98" s="41" t="s">
        <v>373</v>
      </c>
      <c r="T98" s="97"/>
      <c r="U98" s="97"/>
    </row>
    <row r="99" spans="2:21" ht="409.5">
      <c r="B99" s="1" t="s">
        <v>374</v>
      </c>
      <c r="C99" s="97" t="s">
        <v>314</v>
      </c>
      <c r="D99" s="97"/>
      <c r="E99" s="97"/>
      <c r="F99" s="1" t="s">
        <v>61</v>
      </c>
      <c r="G99" s="1" t="s">
        <v>22</v>
      </c>
      <c r="H99" s="1" t="s">
        <v>22</v>
      </c>
      <c r="I99" s="1" t="s">
        <v>21</v>
      </c>
      <c r="J99" s="1" t="s">
        <v>22</v>
      </c>
      <c r="K99" s="1" t="s">
        <v>22</v>
      </c>
      <c r="L99" s="1" t="s">
        <v>22</v>
      </c>
      <c r="M99" s="1" t="s">
        <v>84</v>
      </c>
      <c r="N99" s="1" t="s">
        <v>84</v>
      </c>
      <c r="O99" s="99" t="s">
        <v>21</v>
      </c>
      <c r="P99" s="99"/>
      <c r="Q99" s="99" t="s">
        <v>375</v>
      </c>
      <c r="R99" s="99"/>
      <c r="S99" s="1" t="s">
        <v>373</v>
      </c>
      <c r="T99" s="97"/>
      <c r="U99" s="97"/>
    </row>
    <row r="100" spans="2:21" ht="409.5">
      <c r="B100" s="1" t="s">
        <v>376</v>
      </c>
      <c r="C100" s="97" t="s">
        <v>305</v>
      </c>
      <c r="D100" s="97"/>
      <c r="E100" s="97"/>
      <c r="F100" s="1" t="s">
        <v>61</v>
      </c>
      <c r="G100" s="1" t="s">
        <v>22</v>
      </c>
      <c r="H100" s="1" t="s">
        <v>22</v>
      </c>
      <c r="I100" s="1" t="s">
        <v>21</v>
      </c>
      <c r="J100" s="1" t="s">
        <v>22</v>
      </c>
      <c r="K100" s="1" t="s">
        <v>22</v>
      </c>
      <c r="L100" s="1" t="s">
        <v>22</v>
      </c>
      <c r="M100" s="1" t="s">
        <v>84</v>
      </c>
      <c r="N100" s="1" t="s">
        <v>84</v>
      </c>
      <c r="O100" s="99" t="s">
        <v>21</v>
      </c>
      <c r="P100" s="99"/>
      <c r="Q100" s="99" t="s">
        <v>375</v>
      </c>
      <c r="R100" s="99"/>
      <c r="S100" s="1" t="s">
        <v>373</v>
      </c>
      <c r="T100" s="97"/>
      <c r="U100" s="97"/>
    </row>
    <row r="101" spans="2:21" ht="409.5">
      <c r="B101" s="1" t="s">
        <v>377</v>
      </c>
      <c r="C101" s="97" t="s">
        <v>298</v>
      </c>
      <c r="D101" s="97"/>
      <c r="E101" s="97"/>
      <c r="F101" s="1" t="s">
        <v>61</v>
      </c>
      <c r="G101" s="1" t="s">
        <v>22</v>
      </c>
      <c r="H101" s="1" t="s">
        <v>22</v>
      </c>
      <c r="I101" s="1" t="s">
        <v>21</v>
      </c>
      <c r="J101" s="1" t="s">
        <v>22</v>
      </c>
      <c r="K101" s="1" t="s">
        <v>22</v>
      </c>
      <c r="L101" s="1" t="s">
        <v>22</v>
      </c>
      <c r="M101" s="1" t="s">
        <v>84</v>
      </c>
      <c r="N101" s="1" t="s">
        <v>84</v>
      </c>
      <c r="O101" s="99" t="s">
        <v>21</v>
      </c>
      <c r="P101" s="99"/>
      <c r="Q101" s="99" t="s">
        <v>375</v>
      </c>
      <c r="R101" s="99"/>
      <c r="S101" s="1" t="s">
        <v>373</v>
      </c>
      <c r="T101" s="97"/>
      <c r="U101" s="97"/>
    </row>
    <row r="102" spans="2:21" ht="409.5">
      <c r="B102" s="1" t="s">
        <v>378</v>
      </c>
      <c r="C102" s="97" t="s">
        <v>311</v>
      </c>
      <c r="D102" s="97"/>
      <c r="E102" s="97"/>
      <c r="F102" s="1" t="s">
        <v>61</v>
      </c>
      <c r="G102" s="1" t="s">
        <v>22</v>
      </c>
      <c r="H102" s="1" t="s">
        <v>22</v>
      </c>
      <c r="I102" s="1" t="s">
        <v>21</v>
      </c>
      <c r="J102" s="1" t="s">
        <v>22</v>
      </c>
      <c r="K102" s="1" t="s">
        <v>22</v>
      </c>
      <c r="L102" s="1" t="s">
        <v>22</v>
      </c>
      <c r="M102" s="1" t="s">
        <v>84</v>
      </c>
      <c r="N102" s="1" t="s">
        <v>84</v>
      </c>
      <c r="O102" s="99" t="s">
        <v>21</v>
      </c>
      <c r="P102" s="99"/>
      <c r="Q102" s="99" t="s">
        <v>375</v>
      </c>
      <c r="R102" s="99"/>
      <c r="S102" s="1" t="s">
        <v>373</v>
      </c>
      <c r="T102" s="97"/>
      <c r="U102" s="97"/>
    </row>
    <row r="103" spans="2:21" ht="409.5">
      <c r="B103" s="1" t="s">
        <v>379</v>
      </c>
      <c r="C103" s="97" t="s">
        <v>302</v>
      </c>
      <c r="D103" s="97"/>
      <c r="E103" s="97"/>
      <c r="F103" s="1" t="s">
        <v>61</v>
      </c>
      <c r="G103" s="1" t="s">
        <v>22</v>
      </c>
      <c r="H103" s="1" t="s">
        <v>22</v>
      </c>
      <c r="I103" s="1" t="s">
        <v>21</v>
      </c>
      <c r="J103" s="1" t="s">
        <v>22</v>
      </c>
      <c r="K103" s="1" t="s">
        <v>22</v>
      </c>
      <c r="L103" s="1" t="s">
        <v>22</v>
      </c>
      <c r="M103" s="1" t="s">
        <v>84</v>
      </c>
      <c r="N103" s="1" t="s">
        <v>84</v>
      </c>
      <c r="O103" s="99" t="s">
        <v>21</v>
      </c>
      <c r="P103" s="99"/>
      <c r="Q103" s="99" t="s">
        <v>375</v>
      </c>
      <c r="R103" s="99"/>
      <c r="S103" s="1" t="s">
        <v>380</v>
      </c>
      <c r="T103" s="97"/>
      <c r="U103" s="97"/>
    </row>
    <row r="104" spans="2:21" ht="409.5">
      <c r="B104" s="1" t="s">
        <v>381</v>
      </c>
      <c r="C104" s="97" t="s">
        <v>300</v>
      </c>
      <c r="D104" s="97"/>
      <c r="E104" s="97"/>
      <c r="F104" s="1" t="s">
        <v>61</v>
      </c>
      <c r="G104" s="1" t="s">
        <v>22</v>
      </c>
      <c r="H104" s="1" t="s">
        <v>22</v>
      </c>
      <c r="I104" s="1" t="s">
        <v>21</v>
      </c>
      <c r="J104" s="1" t="s">
        <v>22</v>
      </c>
      <c r="K104" s="1" t="s">
        <v>22</v>
      </c>
      <c r="L104" s="1" t="s">
        <v>22</v>
      </c>
      <c r="M104" s="1" t="s">
        <v>84</v>
      </c>
      <c r="N104" s="1" t="s">
        <v>84</v>
      </c>
      <c r="O104" s="99" t="s">
        <v>21</v>
      </c>
      <c r="P104" s="99"/>
      <c r="Q104" s="99" t="s">
        <v>375</v>
      </c>
      <c r="R104" s="99"/>
      <c r="S104" s="1" t="s">
        <v>373</v>
      </c>
      <c r="T104" s="97"/>
      <c r="U104" s="97"/>
    </row>
    <row r="105" spans="2:21" ht="409.5">
      <c r="B105" s="1" t="s">
        <v>382</v>
      </c>
      <c r="C105" s="97" t="s">
        <v>308</v>
      </c>
      <c r="D105" s="97"/>
      <c r="E105" s="97"/>
      <c r="F105" s="1" t="s">
        <v>61</v>
      </c>
      <c r="G105" s="1" t="s">
        <v>22</v>
      </c>
      <c r="H105" s="1" t="s">
        <v>22</v>
      </c>
      <c r="I105" s="1" t="s">
        <v>21</v>
      </c>
      <c r="J105" s="1" t="s">
        <v>22</v>
      </c>
      <c r="K105" s="1" t="s">
        <v>22</v>
      </c>
      <c r="L105" s="1" t="s">
        <v>22</v>
      </c>
      <c r="M105" s="1" t="s">
        <v>84</v>
      </c>
      <c r="N105" s="1" t="s">
        <v>84</v>
      </c>
      <c r="O105" s="99" t="s">
        <v>21</v>
      </c>
      <c r="P105" s="99"/>
      <c r="Q105" s="99" t="s">
        <v>375</v>
      </c>
      <c r="R105" s="99"/>
      <c r="S105" s="1" t="s">
        <v>373</v>
      </c>
      <c r="T105" s="97"/>
      <c r="U105" s="97"/>
    </row>
    <row r="106" spans="2:21">
      <c r="B106" s="47"/>
      <c r="C106" s="84"/>
      <c r="D106" s="84"/>
      <c r="E106" s="84"/>
      <c r="F106" s="47"/>
      <c r="G106" s="47"/>
      <c r="H106" s="47"/>
      <c r="I106" s="47"/>
      <c r="J106" s="47"/>
      <c r="K106" s="47"/>
      <c r="L106" s="47"/>
      <c r="M106" s="47"/>
      <c r="N106" s="47"/>
      <c r="O106" s="84"/>
      <c r="P106" s="84"/>
      <c r="Q106" s="84"/>
      <c r="R106" s="84"/>
      <c r="S106" s="47"/>
      <c r="T106" s="84"/>
      <c r="U106" s="84"/>
    </row>
    <row r="107" spans="2:21" ht="15.75">
      <c r="B107" s="95" t="s">
        <v>383</v>
      </c>
      <c r="C107" s="95"/>
      <c r="D107" s="95"/>
      <c r="E107" s="95"/>
      <c r="F107" s="95"/>
      <c r="G107" s="95"/>
      <c r="H107" s="95"/>
      <c r="I107" s="95"/>
      <c r="J107" s="95"/>
      <c r="K107" s="95"/>
      <c r="L107" s="95"/>
      <c r="M107" s="95"/>
      <c r="N107" s="95"/>
      <c r="O107" s="95"/>
      <c r="P107" s="95"/>
      <c r="Q107" s="95"/>
      <c r="R107" s="95"/>
      <c r="S107" s="95"/>
      <c r="T107" s="95"/>
      <c r="U107" s="95"/>
    </row>
    <row r="108" spans="2:21" ht="15.75">
      <c r="B108" s="91"/>
      <c r="C108" s="91"/>
      <c r="D108" s="91"/>
      <c r="E108" s="91"/>
      <c r="F108" s="91"/>
      <c r="G108" s="91"/>
      <c r="H108" s="91"/>
      <c r="I108" s="91"/>
      <c r="J108" s="50"/>
      <c r="K108" s="50"/>
      <c r="L108" s="50"/>
      <c r="M108" s="50"/>
      <c r="N108" s="50"/>
      <c r="O108" s="91"/>
      <c r="P108" s="91"/>
      <c r="Q108" s="91"/>
      <c r="R108" s="91"/>
      <c r="S108" s="91"/>
      <c r="T108" s="91"/>
      <c r="U108" s="91"/>
    </row>
    <row r="109" spans="2:21">
      <c r="B109" s="94" t="s">
        <v>85</v>
      </c>
      <c r="C109" s="94"/>
      <c r="D109" s="94"/>
      <c r="E109" s="94"/>
      <c r="F109" s="94"/>
      <c r="G109" s="94"/>
      <c r="H109" s="94"/>
      <c r="I109" s="94"/>
      <c r="J109" s="94" t="s">
        <v>45</v>
      </c>
      <c r="K109" s="94"/>
      <c r="L109" s="94"/>
      <c r="M109" s="94" t="s">
        <v>46</v>
      </c>
      <c r="N109" s="94"/>
      <c r="O109" s="94" t="s">
        <v>47</v>
      </c>
      <c r="P109" s="94"/>
      <c r="Q109" s="94" t="s">
        <v>17</v>
      </c>
      <c r="R109" s="94"/>
      <c r="S109" s="94"/>
      <c r="T109" s="94"/>
      <c r="U109" s="94"/>
    </row>
    <row r="110" spans="2:21" ht="90">
      <c r="B110" s="94"/>
      <c r="C110" s="94"/>
      <c r="D110" s="94"/>
      <c r="E110" s="94"/>
      <c r="F110" s="94"/>
      <c r="G110" s="94"/>
      <c r="H110" s="94"/>
      <c r="I110" s="94"/>
      <c r="J110" s="51" t="s">
        <v>48</v>
      </c>
      <c r="K110" s="51" t="s">
        <v>49</v>
      </c>
      <c r="L110" s="51" t="s">
        <v>50</v>
      </c>
      <c r="M110" s="51" t="s">
        <v>51</v>
      </c>
      <c r="N110" s="51" t="s">
        <v>52</v>
      </c>
      <c r="O110" s="94"/>
      <c r="P110" s="94"/>
      <c r="Q110" s="94"/>
      <c r="R110" s="94"/>
      <c r="S110" s="94"/>
      <c r="T110" s="94"/>
      <c r="U110" s="94"/>
    </row>
    <row r="111" spans="2:21" ht="15.75">
      <c r="B111" s="96">
        <v>1</v>
      </c>
      <c r="C111" s="96"/>
      <c r="D111" s="96"/>
      <c r="E111" s="96"/>
      <c r="F111" s="96"/>
      <c r="G111" s="96"/>
      <c r="H111" s="96"/>
      <c r="I111" s="96"/>
      <c r="J111" s="52">
        <v>2</v>
      </c>
      <c r="K111" s="52">
        <v>3</v>
      </c>
      <c r="L111" s="52">
        <v>4</v>
      </c>
      <c r="M111" s="52">
        <v>5</v>
      </c>
      <c r="N111" s="52">
        <v>6</v>
      </c>
      <c r="O111" s="96">
        <v>7</v>
      </c>
      <c r="P111" s="96"/>
      <c r="Q111" s="96">
        <v>8</v>
      </c>
      <c r="R111" s="96"/>
      <c r="S111" s="96"/>
      <c r="T111" s="96"/>
      <c r="U111" s="96"/>
    </row>
    <row r="112" spans="2:21" ht="15.75">
      <c r="B112" s="97" t="s">
        <v>384</v>
      </c>
      <c r="C112" s="97"/>
      <c r="D112" s="97"/>
      <c r="E112" s="97"/>
      <c r="F112" s="97"/>
      <c r="G112" s="97"/>
      <c r="H112" s="97"/>
      <c r="I112" s="97"/>
      <c r="J112" s="54">
        <v>173.38</v>
      </c>
      <c r="K112" s="54">
        <v>173.38</v>
      </c>
      <c r="L112" s="54">
        <v>173.38</v>
      </c>
      <c r="M112" s="54">
        <v>75.819999999999993</v>
      </c>
      <c r="N112" s="54">
        <v>75.819999999999993</v>
      </c>
      <c r="O112" s="100">
        <v>43.73</v>
      </c>
      <c r="P112" s="100"/>
      <c r="Q112" s="96"/>
      <c r="R112" s="96"/>
      <c r="S112" s="96"/>
      <c r="T112" s="96"/>
      <c r="U112" s="96"/>
    </row>
    <row r="113" spans="2:21" ht="15.75">
      <c r="B113" s="97" t="s">
        <v>385</v>
      </c>
      <c r="C113" s="97"/>
      <c r="D113" s="97"/>
      <c r="E113" s="97"/>
      <c r="F113" s="97"/>
      <c r="G113" s="97"/>
      <c r="H113" s="97"/>
      <c r="I113" s="97"/>
      <c r="J113" s="54">
        <v>173.38</v>
      </c>
      <c r="K113" s="54">
        <v>173.38</v>
      </c>
      <c r="L113" s="54">
        <v>173.38</v>
      </c>
      <c r="M113" s="54">
        <v>75.819999999999993</v>
      </c>
      <c r="N113" s="54">
        <v>75.819999999999993</v>
      </c>
      <c r="O113" s="100">
        <v>43.73</v>
      </c>
      <c r="P113" s="100"/>
      <c r="Q113" s="97"/>
      <c r="R113" s="97"/>
      <c r="S113" s="97"/>
      <c r="T113" s="97"/>
      <c r="U113" s="97"/>
    </row>
    <row r="114" spans="2:21" ht="15.75">
      <c r="B114" s="97" t="s">
        <v>53</v>
      </c>
      <c r="C114" s="97"/>
      <c r="D114" s="97"/>
      <c r="E114" s="97"/>
      <c r="F114" s="97"/>
      <c r="G114" s="97"/>
      <c r="H114" s="97"/>
      <c r="I114" s="97"/>
      <c r="J114" s="54">
        <v>170.3</v>
      </c>
      <c r="K114" s="54">
        <v>170.3</v>
      </c>
      <c r="L114" s="54">
        <v>170.3</v>
      </c>
      <c r="M114" s="54">
        <v>170.3</v>
      </c>
      <c r="N114" s="54">
        <v>170.3</v>
      </c>
      <c r="O114" s="100">
        <v>100</v>
      </c>
      <c r="P114" s="100"/>
      <c r="Q114" s="97" t="s">
        <v>61</v>
      </c>
      <c r="R114" s="97"/>
      <c r="S114" s="97"/>
      <c r="T114" s="97"/>
      <c r="U114" s="97"/>
    </row>
    <row r="115" spans="2:21" ht="15.75">
      <c r="B115" s="97" t="s">
        <v>54</v>
      </c>
      <c r="C115" s="97"/>
      <c r="D115" s="97"/>
      <c r="E115" s="97"/>
      <c r="F115" s="97"/>
      <c r="G115" s="97"/>
      <c r="H115" s="97"/>
      <c r="I115" s="97"/>
      <c r="J115" s="54">
        <v>0</v>
      </c>
      <c r="K115" s="54">
        <v>0</v>
      </c>
      <c r="L115" s="54">
        <v>0</v>
      </c>
      <c r="M115" s="54">
        <v>0</v>
      </c>
      <c r="N115" s="54">
        <v>0</v>
      </c>
      <c r="O115" s="100"/>
      <c r="P115" s="100"/>
      <c r="Q115" s="97" t="s">
        <v>61</v>
      </c>
      <c r="R115" s="97"/>
      <c r="S115" s="97"/>
      <c r="T115" s="97"/>
      <c r="U115" s="97"/>
    </row>
    <row r="116" spans="2:21" ht="15.75">
      <c r="B116" s="97" t="s">
        <v>55</v>
      </c>
      <c r="C116" s="97"/>
      <c r="D116" s="97"/>
      <c r="E116" s="97"/>
      <c r="F116" s="97"/>
      <c r="G116" s="97"/>
      <c r="H116" s="97"/>
      <c r="I116" s="97"/>
      <c r="J116" s="54">
        <v>0</v>
      </c>
      <c r="K116" s="54">
        <v>0</v>
      </c>
      <c r="L116" s="54">
        <v>0</v>
      </c>
      <c r="M116" s="54">
        <v>0</v>
      </c>
      <c r="N116" s="54">
        <v>0</v>
      </c>
      <c r="O116" s="100"/>
      <c r="P116" s="100"/>
      <c r="Q116" s="97" t="s">
        <v>61</v>
      </c>
      <c r="R116" s="97"/>
      <c r="S116" s="97"/>
      <c r="T116" s="97"/>
      <c r="U116" s="97"/>
    </row>
    <row r="117" spans="2:21" ht="15.75">
      <c r="B117" s="97" t="s">
        <v>56</v>
      </c>
      <c r="C117" s="97"/>
      <c r="D117" s="97"/>
      <c r="E117" s="97"/>
      <c r="F117" s="97"/>
      <c r="G117" s="97"/>
      <c r="H117" s="97"/>
      <c r="I117" s="97"/>
      <c r="J117" s="54">
        <v>170.3</v>
      </c>
      <c r="K117" s="54">
        <v>170.3</v>
      </c>
      <c r="L117" s="54">
        <v>170.3</v>
      </c>
      <c r="M117" s="54">
        <v>170.3</v>
      </c>
      <c r="N117" s="54">
        <v>170.3</v>
      </c>
      <c r="O117" s="100">
        <v>100</v>
      </c>
      <c r="P117" s="100"/>
      <c r="Q117" s="97" t="s">
        <v>61</v>
      </c>
      <c r="R117" s="97"/>
      <c r="S117" s="97"/>
      <c r="T117" s="97"/>
      <c r="U117" s="97"/>
    </row>
    <row r="118" spans="2:21" ht="15.75">
      <c r="B118" s="97" t="s">
        <v>234</v>
      </c>
      <c r="C118" s="97"/>
      <c r="D118" s="97"/>
      <c r="E118" s="97"/>
      <c r="F118" s="97"/>
      <c r="G118" s="97"/>
      <c r="H118" s="97"/>
      <c r="I118" s="97"/>
      <c r="J118" s="54">
        <v>0</v>
      </c>
      <c r="K118" s="54">
        <v>0</v>
      </c>
      <c r="L118" s="54">
        <v>0</v>
      </c>
      <c r="M118" s="54">
        <v>0</v>
      </c>
      <c r="N118" s="54">
        <v>0</v>
      </c>
      <c r="O118" s="100"/>
      <c r="P118" s="100"/>
      <c r="Q118" s="97" t="s">
        <v>61</v>
      </c>
      <c r="R118" s="97"/>
      <c r="S118" s="97"/>
      <c r="T118" s="97"/>
      <c r="U118" s="97"/>
    </row>
    <row r="119" spans="2:21" ht="15.75">
      <c r="B119" s="97" t="s">
        <v>57</v>
      </c>
      <c r="C119" s="97"/>
      <c r="D119" s="97"/>
      <c r="E119" s="97"/>
      <c r="F119" s="97"/>
      <c r="G119" s="97"/>
      <c r="H119" s="97"/>
      <c r="I119" s="97"/>
      <c r="J119" s="54">
        <v>0</v>
      </c>
      <c r="K119" s="54">
        <v>0</v>
      </c>
      <c r="L119" s="54">
        <v>0</v>
      </c>
      <c r="M119" s="54">
        <v>0</v>
      </c>
      <c r="N119" s="54">
        <v>0</v>
      </c>
      <c r="O119" s="100"/>
      <c r="P119" s="100"/>
      <c r="Q119" s="97" t="s">
        <v>61</v>
      </c>
      <c r="R119" s="97"/>
      <c r="S119" s="97"/>
      <c r="T119" s="97"/>
      <c r="U119" s="97"/>
    </row>
    <row r="120" spans="2:21" ht="15.75">
      <c r="B120" s="97" t="s">
        <v>58</v>
      </c>
      <c r="C120" s="97"/>
      <c r="D120" s="97"/>
      <c r="E120" s="97"/>
      <c r="F120" s="97"/>
      <c r="G120" s="97"/>
      <c r="H120" s="97"/>
      <c r="I120" s="97"/>
      <c r="J120" s="54">
        <v>173.38</v>
      </c>
      <c r="K120" s="54">
        <v>173.38</v>
      </c>
      <c r="L120" s="54">
        <v>173.38</v>
      </c>
      <c r="M120" s="54">
        <v>75.819999999999993</v>
      </c>
      <c r="N120" s="54">
        <v>75.819999999999993</v>
      </c>
      <c r="O120" s="100">
        <v>43.73</v>
      </c>
      <c r="P120" s="100"/>
      <c r="Q120" s="97" t="s">
        <v>61</v>
      </c>
      <c r="R120" s="97"/>
      <c r="S120" s="97"/>
      <c r="T120" s="97"/>
      <c r="U120" s="97"/>
    </row>
    <row r="121" spans="2:21" ht="15.75">
      <c r="B121" s="97" t="s">
        <v>59</v>
      </c>
      <c r="C121" s="97"/>
      <c r="D121" s="97"/>
      <c r="E121" s="97"/>
      <c r="F121" s="97"/>
      <c r="G121" s="97"/>
      <c r="H121" s="97"/>
      <c r="I121" s="97"/>
      <c r="J121" s="54">
        <v>0</v>
      </c>
      <c r="K121" s="54" t="s">
        <v>22</v>
      </c>
      <c r="L121" s="54" t="s">
        <v>22</v>
      </c>
      <c r="M121" s="54" t="s">
        <v>22</v>
      </c>
      <c r="N121" s="54">
        <v>0</v>
      </c>
      <c r="O121" s="100"/>
      <c r="P121" s="100"/>
      <c r="Q121" s="97" t="s">
        <v>61</v>
      </c>
      <c r="R121" s="97"/>
      <c r="S121" s="97"/>
      <c r="T121" s="97"/>
      <c r="U121" s="97"/>
    </row>
    <row r="122" spans="2:21" ht="15.75">
      <c r="B122" s="97" t="s">
        <v>386</v>
      </c>
      <c r="C122" s="97"/>
      <c r="D122" s="97"/>
      <c r="E122" s="97"/>
      <c r="F122" s="97"/>
      <c r="G122" s="97"/>
      <c r="H122" s="97"/>
      <c r="I122" s="97"/>
      <c r="J122" s="54">
        <v>412.05</v>
      </c>
      <c r="K122" s="54">
        <v>412.05</v>
      </c>
      <c r="L122" s="54">
        <v>412.05</v>
      </c>
      <c r="M122" s="54">
        <v>412.05</v>
      </c>
      <c r="N122" s="54">
        <v>279.87</v>
      </c>
      <c r="O122" s="100">
        <v>67.92</v>
      </c>
      <c r="P122" s="100"/>
      <c r="Q122" s="96"/>
      <c r="R122" s="96"/>
      <c r="S122" s="96"/>
      <c r="T122" s="96"/>
      <c r="U122" s="96"/>
    </row>
    <row r="123" spans="2:21" ht="15.75">
      <c r="B123" s="97" t="s">
        <v>387</v>
      </c>
      <c r="C123" s="97"/>
      <c r="D123" s="97"/>
      <c r="E123" s="97"/>
      <c r="F123" s="97"/>
      <c r="G123" s="97"/>
      <c r="H123" s="97"/>
      <c r="I123" s="97"/>
      <c r="J123" s="54">
        <v>412.05</v>
      </c>
      <c r="K123" s="54">
        <v>412.05</v>
      </c>
      <c r="L123" s="54">
        <v>412.05</v>
      </c>
      <c r="M123" s="54">
        <v>412.05</v>
      </c>
      <c r="N123" s="54">
        <v>279.87</v>
      </c>
      <c r="O123" s="100">
        <v>67.92</v>
      </c>
      <c r="P123" s="100"/>
      <c r="Q123" s="97"/>
      <c r="R123" s="97"/>
      <c r="S123" s="97"/>
      <c r="T123" s="97"/>
      <c r="U123" s="97"/>
    </row>
    <row r="124" spans="2:21" ht="15.75">
      <c r="B124" s="97" t="s">
        <v>53</v>
      </c>
      <c r="C124" s="97"/>
      <c r="D124" s="97"/>
      <c r="E124" s="97"/>
      <c r="F124" s="97"/>
      <c r="G124" s="97"/>
      <c r="H124" s="97"/>
      <c r="I124" s="97"/>
      <c r="J124" s="54">
        <v>400</v>
      </c>
      <c r="K124" s="54">
        <v>400</v>
      </c>
      <c r="L124" s="54">
        <v>400</v>
      </c>
      <c r="M124" s="54">
        <v>400</v>
      </c>
      <c r="N124" s="54">
        <v>400</v>
      </c>
      <c r="O124" s="100">
        <v>100</v>
      </c>
      <c r="P124" s="100"/>
      <c r="Q124" s="97" t="s">
        <v>61</v>
      </c>
      <c r="R124" s="97"/>
      <c r="S124" s="97"/>
      <c r="T124" s="97"/>
      <c r="U124" s="97"/>
    </row>
    <row r="125" spans="2:21" ht="15.75">
      <c r="B125" s="97" t="s">
        <v>54</v>
      </c>
      <c r="C125" s="97"/>
      <c r="D125" s="97"/>
      <c r="E125" s="97"/>
      <c r="F125" s="97"/>
      <c r="G125" s="97"/>
      <c r="H125" s="97"/>
      <c r="I125" s="97"/>
      <c r="J125" s="54">
        <v>0</v>
      </c>
      <c r="K125" s="54">
        <v>0</v>
      </c>
      <c r="L125" s="54">
        <v>0</v>
      </c>
      <c r="M125" s="54">
        <v>0</v>
      </c>
      <c r="N125" s="54">
        <v>0</v>
      </c>
      <c r="O125" s="100"/>
      <c r="P125" s="100"/>
      <c r="Q125" s="97" t="s">
        <v>61</v>
      </c>
      <c r="R125" s="97"/>
      <c r="S125" s="97"/>
      <c r="T125" s="97"/>
      <c r="U125" s="97"/>
    </row>
    <row r="126" spans="2:21" ht="15.75">
      <c r="B126" s="97" t="s">
        <v>55</v>
      </c>
      <c r="C126" s="97"/>
      <c r="D126" s="97"/>
      <c r="E126" s="97"/>
      <c r="F126" s="97"/>
      <c r="G126" s="97"/>
      <c r="H126" s="97"/>
      <c r="I126" s="97"/>
      <c r="J126" s="54">
        <v>0</v>
      </c>
      <c r="K126" s="54">
        <v>0</v>
      </c>
      <c r="L126" s="54">
        <v>0</v>
      </c>
      <c r="M126" s="54">
        <v>0</v>
      </c>
      <c r="N126" s="54">
        <v>0</v>
      </c>
      <c r="O126" s="100"/>
      <c r="P126" s="100"/>
      <c r="Q126" s="97" t="s">
        <v>61</v>
      </c>
      <c r="R126" s="97"/>
      <c r="S126" s="97"/>
      <c r="T126" s="97"/>
      <c r="U126" s="97"/>
    </row>
    <row r="127" spans="2:21" ht="15.75">
      <c r="B127" s="97" t="s">
        <v>56</v>
      </c>
      <c r="C127" s="97"/>
      <c r="D127" s="97"/>
      <c r="E127" s="97"/>
      <c r="F127" s="97"/>
      <c r="G127" s="97"/>
      <c r="H127" s="97"/>
      <c r="I127" s="97"/>
      <c r="J127" s="54">
        <v>400</v>
      </c>
      <c r="K127" s="54">
        <v>400</v>
      </c>
      <c r="L127" s="54">
        <v>400</v>
      </c>
      <c r="M127" s="54">
        <v>400</v>
      </c>
      <c r="N127" s="54">
        <v>400</v>
      </c>
      <c r="O127" s="100">
        <v>100</v>
      </c>
      <c r="P127" s="100"/>
      <c r="Q127" s="97" t="s">
        <v>61</v>
      </c>
      <c r="R127" s="97"/>
      <c r="S127" s="97"/>
      <c r="T127" s="97"/>
      <c r="U127" s="97"/>
    </row>
    <row r="128" spans="2:21" ht="15.75">
      <c r="B128" s="97" t="s">
        <v>234</v>
      </c>
      <c r="C128" s="97"/>
      <c r="D128" s="97"/>
      <c r="E128" s="97"/>
      <c r="F128" s="97"/>
      <c r="G128" s="97"/>
      <c r="H128" s="97"/>
      <c r="I128" s="97"/>
      <c r="J128" s="54">
        <v>0</v>
      </c>
      <c r="K128" s="54">
        <v>0</v>
      </c>
      <c r="L128" s="54">
        <v>0</v>
      </c>
      <c r="M128" s="54">
        <v>0</v>
      </c>
      <c r="N128" s="54">
        <v>0</v>
      </c>
      <c r="O128" s="100"/>
      <c r="P128" s="100"/>
      <c r="Q128" s="97" t="s">
        <v>61</v>
      </c>
      <c r="R128" s="97"/>
      <c r="S128" s="97"/>
      <c r="T128" s="97"/>
      <c r="U128" s="97"/>
    </row>
    <row r="129" spans="2:21" ht="15.75">
      <c r="B129" s="97" t="s">
        <v>57</v>
      </c>
      <c r="C129" s="97"/>
      <c r="D129" s="97"/>
      <c r="E129" s="97"/>
      <c r="F129" s="97"/>
      <c r="G129" s="97"/>
      <c r="H129" s="97"/>
      <c r="I129" s="97"/>
      <c r="J129" s="54">
        <v>0</v>
      </c>
      <c r="K129" s="54">
        <v>0</v>
      </c>
      <c r="L129" s="54">
        <v>0</v>
      </c>
      <c r="M129" s="54">
        <v>0</v>
      </c>
      <c r="N129" s="54">
        <v>0</v>
      </c>
      <c r="O129" s="100"/>
      <c r="P129" s="100"/>
      <c r="Q129" s="97" t="s">
        <v>61</v>
      </c>
      <c r="R129" s="97"/>
      <c r="S129" s="97"/>
      <c r="T129" s="97"/>
      <c r="U129" s="97"/>
    </row>
    <row r="130" spans="2:21" ht="15.75">
      <c r="B130" s="97" t="s">
        <v>58</v>
      </c>
      <c r="C130" s="97"/>
      <c r="D130" s="97"/>
      <c r="E130" s="97"/>
      <c r="F130" s="97"/>
      <c r="G130" s="97"/>
      <c r="H130" s="97"/>
      <c r="I130" s="97"/>
      <c r="J130" s="54">
        <v>412.05</v>
      </c>
      <c r="K130" s="54">
        <v>412.05</v>
      </c>
      <c r="L130" s="54">
        <v>412.05</v>
      </c>
      <c r="M130" s="54">
        <v>412.05</v>
      </c>
      <c r="N130" s="54">
        <v>279.87</v>
      </c>
      <c r="O130" s="100">
        <v>67.92</v>
      </c>
      <c r="P130" s="100"/>
      <c r="Q130" s="97" t="s">
        <v>61</v>
      </c>
      <c r="R130" s="97"/>
      <c r="S130" s="97"/>
      <c r="T130" s="97"/>
      <c r="U130" s="97"/>
    </row>
    <row r="131" spans="2:21" ht="15.75">
      <c r="B131" s="97" t="s">
        <v>59</v>
      </c>
      <c r="C131" s="97"/>
      <c r="D131" s="97"/>
      <c r="E131" s="97"/>
      <c r="F131" s="97"/>
      <c r="G131" s="97"/>
      <c r="H131" s="97"/>
      <c r="I131" s="97"/>
      <c r="J131" s="54">
        <v>0</v>
      </c>
      <c r="K131" s="54" t="s">
        <v>22</v>
      </c>
      <c r="L131" s="54" t="s">
        <v>22</v>
      </c>
      <c r="M131" s="54" t="s">
        <v>22</v>
      </c>
      <c r="N131" s="54">
        <v>0</v>
      </c>
      <c r="O131" s="100"/>
      <c r="P131" s="100"/>
      <c r="Q131" s="97" t="s">
        <v>61</v>
      </c>
      <c r="R131" s="97"/>
      <c r="S131" s="97"/>
      <c r="T131" s="97"/>
      <c r="U131" s="97"/>
    </row>
    <row r="132" spans="2:21" ht="15.75">
      <c r="B132" s="97" t="s">
        <v>388</v>
      </c>
      <c r="C132" s="97"/>
      <c r="D132" s="97"/>
      <c r="E132" s="97"/>
      <c r="F132" s="97"/>
      <c r="G132" s="97"/>
      <c r="H132" s="97"/>
      <c r="I132" s="97"/>
      <c r="J132" s="54">
        <v>1052.5999999999999</v>
      </c>
      <c r="K132" s="54">
        <v>1053</v>
      </c>
      <c r="L132" s="54">
        <v>1053</v>
      </c>
      <c r="M132" s="54">
        <v>1053</v>
      </c>
      <c r="N132" s="54">
        <v>1053</v>
      </c>
      <c r="O132" s="100">
        <v>100</v>
      </c>
      <c r="P132" s="100"/>
      <c r="Q132" s="96"/>
      <c r="R132" s="96"/>
      <c r="S132" s="96"/>
      <c r="T132" s="96"/>
      <c r="U132" s="96"/>
    </row>
    <row r="133" spans="2:21" ht="15.75">
      <c r="B133" s="97" t="s">
        <v>389</v>
      </c>
      <c r="C133" s="97"/>
      <c r="D133" s="97"/>
      <c r="E133" s="97"/>
      <c r="F133" s="97"/>
      <c r="G133" s="97"/>
      <c r="H133" s="97"/>
      <c r="I133" s="97"/>
      <c r="J133" s="54">
        <v>1052.5999999999999</v>
      </c>
      <c r="K133" s="54">
        <v>1053</v>
      </c>
      <c r="L133" s="54">
        <v>1053</v>
      </c>
      <c r="M133" s="54">
        <v>1053</v>
      </c>
      <c r="N133" s="54">
        <v>1053</v>
      </c>
      <c r="O133" s="100">
        <v>100</v>
      </c>
      <c r="P133" s="100"/>
      <c r="Q133" s="97"/>
      <c r="R133" s="97"/>
      <c r="S133" s="97"/>
      <c r="T133" s="97"/>
      <c r="U133" s="97"/>
    </row>
    <row r="134" spans="2:21" ht="15.75">
      <c r="B134" s="97" t="s">
        <v>53</v>
      </c>
      <c r="C134" s="97"/>
      <c r="D134" s="97"/>
      <c r="E134" s="97"/>
      <c r="F134" s="97"/>
      <c r="G134" s="97"/>
      <c r="H134" s="97"/>
      <c r="I134" s="97"/>
      <c r="J134" s="54">
        <v>1000</v>
      </c>
      <c r="K134" s="54">
        <v>1000</v>
      </c>
      <c r="L134" s="54">
        <v>1000</v>
      </c>
      <c r="M134" s="54">
        <v>1000</v>
      </c>
      <c r="N134" s="54">
        <v>1000</v>
      </c>
      <c r="O134" s="100">
        <v>100</v>
      </c>
      <c r="P134" s="100"/>
      <c r="Q134" s="97" t="s">
        <v>61</v>
      </c>
      <c r="R134" s="97"/>
      <c r="S134" s="97"/>
      <c r="T134" s="97"/>
      <c r="U134" s="97"/>
    </row>
    <row r="135" spans="2:21" ht="15.75">
      <c r="B135" s="97" t="s">
        <v>54</v>
      </c>
      <c r="C135" s="97"/>
      <c r="D135" s="97"/>
      <c r="E135" s="97"/>
      <c r="F135" s="97"/>
      <c r="G135" s="97"/>
      <c r="H135" s="97"/>
      <c r="I135" s="97"/>
      <c r="J135" s="54">
        <v>0</v>
      </c>
      <c r="K135" s="54">
        <v>0</v>
      </c>
      <c r="L135" s="54">
        <v>0</v>
      </c>
      <c r="M135" s="54">
        <v>0</v>
      </c>
      <c r="N135" s="54">
        <v>0</v>
      </c>
      <c r="O135" s="100"/>
      <c r="P135" s="100"/>
      <c r="Q135" s="97" t="s">
        <v>61</v>
      </c>
      <c r="R135" s="97"/>
      <c r="S135" s="97"/>
      <c r="T135" s="97"/>
      <c r="U135" s="97"/>
    </row>
    <row r="136" spans="2:21" ht="15.75">
      <c r="B136" s="97" t="s">
        <v>55</v>
      </c>
      <c r="C136" s="97"/>
      <c r="D136" s="97"/>
      <c r="E136" s="97"/>
      <c r="F136" s="97"/>
      <c r="G136" s="97"/>
      <c r="H136" s="97"/>
      <c r="I136" s="97"/>
      <c r="J136" s="54">
        <v>0</v>
      </c>
      <c r="K136" s="54">
        <v>0</v>
      </c>
      <c r="L136" s="54">
        <v>0</v>
      </c>
      <c r="M136" s="54">
        <v>0</v>
      </c>
      <c r="N136" s="54">
        <v>0</v>
      </c>
      <c r="O136" s="100"/>
      <c r="P136" s="100"/>
      <c r="Q136" s="97" t="s">
        <v>61</v>
      </c>
      <c r="R136" s="97"/>
      <c r="S136" s="97"/>
      <c r="T136" s="97"/>
      <c r="U136" s="97"/>
    </row>
    <row r="137" spans="2:21" ht="15.75">
      <c r="B137" s="97" t="s">
        <v>56</v>
      </c>
      <c r="C137" s="97"/>
      <c r="D137" s="97"/>
      <c r="E137" s="97"/>
      <c r="F137" s="97"/>
      <c r="G137" s="97"/>
      <c r="H137" s="97"/>
      <c r="I137" s="97"/>
      <c r="J137" s="54">
        <v>1000</v>
      </c>
      <c r="K137" s="54">
        <v>1000</v>
      </c>
      <c r="L137" s="54">
        <v>1000</v>
      </c>
      <c r="M137" s="54">
        <v>1000</v>
      </c>
      <c r="N137" s="54">
        <v>1000</v>
      </c>
      <c r="O137" s="100">
        <v>100</v>
      </c>
      <c r="P137" s="100"/>
      <c r="Q137" s="97" t="s">
        <v>61</v>
      </c>
      <c r="R137" s="97"/>
      <c r="S137" s="97"/>
      <c r="T137" s="97"/>
      <c r="U137" s="97"/>
    </row>
    <row r="138" spans="2:21" ht="15.75">
      <c r="B138" s="97" t="s">
        <v>234</v>
      </c>
      <c r="C138" s="97"/>
      <c r="D138" s="97"/>
      <c r="E138" s="97"/>
      <c r="F138" s="97"/>
      <c r="G138" s="97"/>
      <c r="H138" s="97"/>
      <c r="I138" s="97"/>
      <c r="J138" s="54">
        <v>0</v>
      </c>
      <c r="K138" s="54">
        <v>0</v>
      </c>
      <c r="L138" s="54">
        <v>0</v>
      </c>
      <c r="M138" s="54">
        <v>0</v>
      </c>
      <c r="N138" s="54">
        <v>0</v>
      </c>
      <c r="O138" s="100"/>
      <c r="P138" s="100"/>
      <c r="Q138" s="97" t="s">
        <v>61</v>
      </c>
      <c r="R138" s="97"/>
      <c r="S138" s="97"/>
      <c r="T138" s="97"/>
      <c r="U138" s="97"/>
    </row>
    <row r="139" spans="2:21" ht="15.75">
      <c r="B139" s="97" t="s">
        <v>57</v>
      </c>
      <c r="C139" s="97"/>
      <c r="D139" s="97"/>
      <c r="E139" s="97"/>
      <c r="F139" s="97"/>
      <c r="G139" s="97"/>
      <c r="H139" s="97"/>
      <c r="I139" s="97"/>
      <c r="J139" s="54">
        <v>0</v>
      </c>
      <c r="K139" s="54">
        <v>0</v>
      </c>
      <c r="L139" s="54">
        <v>0</v>
      </c>
      <c r="M139" s="54">
        <v>0</v>
      </c>
      <c r="N139" s="54">
        <v>0</v>
      </c>
      <c r="O139" s="100"/>
      <c r="P139" s="100"/>
      <c r="Q139" s="97" t="s">
        <v>61</v>
      </c>
      <c r="R139" s="97"/>
      <c r="S139" s="97"/>
      <c r="T139" s="97"/>
      <c r="U139" s="97"/>
    </row>
    <row r="140" spans="2:21" ht="15.75">
      <c r="B140" s="97" t="s">
        <v>58</v>
      </c>
      <c r="C140" s="97"/>
      <c r="D140" s="97"/>
      <c r="E140" s="97"/>
      <c r="F140" s="97"/>
      <c r="G140" s="97"/>
      <c r="H140" s="97"/>
      <c r="I140" s="97"/>
      <c r="J140" s="54">
        <v>1052.5999999999999</v>
      </c>
      <c r="K140" s="54">
        <v>1053</v>
      </c>
      <c r="L140" s="54">
        <v>1053</v>
      </c>
      <c r="M140" s="54">
        <v>1053</v>
      </c>
      <c r="N140" s="54">
        <v>1053</v>
      </c>
      <c r="O140" s="100">
        <v>100</v>
      </c>
      <c r="P140" s="100"/>
      <c r="Q140" s="97" t="s">
        <v>61</v>
      </c>
      <c r="R140" s="97"/>
      <c r="S140" s="97"/>
      <c r="T140" s="97"/>
      <c r="U140" s="97"/>
    </row>
    <row r="141" spans="2:21" ht="15.75">
      <c r="B141" s="97" t="s">
        <v>59</v>
      </c>
      <c r="C141" s="97"/>
      <c r="D141" s="97"/>
      <c r="E141" s="97"/>
      <c r="F141" s="97"/>
      <c r="G141" s="97"/>
      <c r="H141" s="97"/>
      <c r="I141" s="97"/>
      <c r="J141" s="54">
        <v>0</v>
      </c>
      <c r="K141" s="54" t="s">
        <v>22</v>
      </c>
      <c r="L141" s="54" t="s">
        <v>22</v>
      </c>
      <c r="M141" s="54" t="s">
        <v>22</v>
      </c>
      <c r="N141" s="54">
        <v>0</v>
      </c>
      <c r="O141" s="100"/>
      <c r="P141" s="100"/>
      <c r="Q141" s="97" t="s">
        <v>61</v>
      </c>
      <c r="R141" s="97"/>
      <c r="S141" s="97"/>
      <c r="T141" s="97"/>
      <c r="U141" s="97"/>
    </row>
    <row r="142" spans="2:21" ht="15.75">
      <c r="B142" s="97" t="s">
        <v>390</v>
      </c>
      <c r="C142" s="97"/>
      <c r="D142" s="97"/>
      <c r="E142" s="97"/>
      <c r="F142" s="97"/>
      <c r="G142" s="97"/>
      <c r="H142" s="97"/>
      <c r="I142" s="97"/>
      <c r="J142" s="54">
        <v>584</v>
      </c>
      <c r="K142" s="54">
        <v>584</v>
      </c>
      <c r="L142" s="54">
        <v>584</v>
      </c>
      <c r="M142" s="54">
        <v>584</v>
      </c>
      <c r="N142" s="54">
        <v>397.69</v>
      </c>
      <c r="O142" s="100">
        <v>68.099999999999994</v>
      </c>
      <c r="P142" s="100"/>
      <c r="Q142" s="96"/>
      <c r="R142" s="96"/>
      <c r="S142" s="96"/>
      <c r="T142" s="96"/>
      <c r="U142" s="96"/>
    </row>
    <row r="143" spans="2:21" ht="15.75">
      <c r="B143" s="97" t="s">
        <v>391</v>
      </c>
      <c r="C143" s="97"/>
      <c r="D143" s="97"/>
      <c r="E143" s="97"/>
      <c r="F143" s="97"/>
      <c r="G143" s="97"/>
      <c r="H143" s="97"/>
      <c r="I143" s="97"/>
      <c r="J143" s="54">
        <v>584</v>
      </c>
      <c r="K143" s="54">
        <v>584</v>
      </c>
      <c r="L143" s="54">
        <v>584</v>
      </c>
      <c r="M143" s="54">
        <v>584</v>
      </c>
      <c r="N143" s="54">
        <v>397.69</v>
      </c>
      <c r="O143" s="100">
        <v>68.099999999999994</v>
      </c>
      <c r="P143" s="100"/>
      <c r="Q143" s="97"/>
      <c r="R143" s="97"/>
      <c r="S143" s="97"/>
      <c r="T143" s="97"/>
      <c r="U143" s="97"/>
    </row>
    <row r="144" spans="2:21" ht="15.75">
      <c r="B144" s="97" t="s">
        <v>53</v>
      </c>
      <c r="C144" s="97"/>
      <c r="D144" s="97"/>
      <c r="E144" s="97"/>
      <c r="F144" s="97"/>
      <c r="G144" s="97"/>
      <c r="H144" s="97"/>
      <c r="I144" s="97"/>
      <c r="J144" s="54">
        <v>568.20000000000005</v>
      </c>
      <c r="K144" s="54">
        <v>568.20000000000005</v>
      </c>
      <c r="L144" s="54">
        <v>568.20000000000005</v>
      </c>
      <c r="M144" s="54">
        <v>568.20000000000005</v>
      </c>
      <c r="N144" s="54">
        <v>568.20000000000005</v>
      </c>
      <c r="O144" s="100">
        <v>100</v>
      </c>
      <c r="P144" s="100"/>
      <c r="Q144" s="97" t="s">
        <v>61</v>
      </c>
      <c r="R144" s="97"/>
      <c r="S144" s="97"/>
      <c r="T144" s="97"/>
      <c r="U144" s="97"/>
    </row>
    <row r="145" spans="2:21" ht="15.75">
      <c r="B145" s="97" t="s">
        <v>54</v>
      </c>
      <c r="C145" s="97"/>
      <c r="D145" s="97"/>
      <c r="E145" s="97"/>
      <c r="F145" s="97"/>
      <c r="G145" s="97"/>
      <c r="H145" s="97"/>
      <c r="I145" s="97"/>
      <c r="J145" s="54">
        <v>0</v>
      </c>
      <c r="K145" s="54">
        <v>0</v>
      </c>
      <c r="L145" s="54">
        <v>0</v>
      </c>
      <c r="M145" s="54">
        <v>0</v>
      </c>
      <c r="N145" s="54">
        <v>0</v>
      </c>
      <c r="O145" s="100"/>
      <c r="P145" s="100"/>
      <c r="Q145" s="97" t="s">
        <v>61</v>
      </c>
      <c r="R145" s="97"/>
      <c r="S145" s="97"/>
      <c r="T145" s="97"/>
      <c r="U145" s="97"/>
    </row>
    <row r="146" spans="2:21" ht="15.75">
      <c r="B146" s="97" t="s">
        <v>55</v>
      </c>
      <c r="C146" s="97"/>
      <c r="D146" s="97"/>
      <c r="E146" s="97"/>
      <c r="F146" s="97"/>
      <c r="G146" s="97"/>
      <c r="H146" s="97"/>
      <c r="I146" s="97"/>
      <c r="J146" s="54">
        <v>0</v>
      </c>
      <c r="K146" s="54">
        <v>0</v>
      </c>
      <c r="L146" s="54">
        <v>0</v>
      </c>
      <c r="M146" s="54">
        <v>0</v>
      </c>
      <c r="N146" s="54">
        <v>0</v>
      </c>
      <c r="O146" s="100"/>
      <c r="P146" s="100"/>
      <c r="Q146" s="97" t="s">
        <v>61</v>
      </c>
      <c r="R146" s="97"/>
      <c r="S146" s="97"/>
      <c r="T146" s="97"/>
      <c r="U146" s="97"/>
    </row>
    <row r="147" spans="2:21" ht="15.75">
      <c r="B147" s="97" t="s">
        <v>56</v>
      </c>
      <c r="C147" s="97"/>
      <c r="D147" s="97"/>
      <c r="E147" s="97"/>
      <c r="F147" s="97"/>
      <c r="G147" s="97"/>
      <c r="H147" s="97"/>
      <c r="I147" s="97"/>
      <c r="J147" s="54">
        <v>568.20000000000005</v>
      </c>
      <c r="K147" s="54">
        <v>568.20000000000005</v>
      </c>
      <c r="L147" s="54">
        <v>568.20000000000005</v>
      </c>
      <c r="M147" s="54">
        <v>568.20000000000005</v>
      </c>
      <c r="N147" s="54">
        <v>568.20000000000005</v>
      </c>
      <c r="O147" s="100">
        <v>100</v>
      </c>
      <c r="P147" s="100"/>
      <c r="Q147" s="97" t="s">
        <v>61</v>
      </c>
      <c r="R147" s="97"/>
      <c r="S147" s="97"/>
      <c r="T147" s="97"/>
      <c r="U147" s="97"/>
    </row>
    <row r="148" spans="2:21" ht="15.75">
      <c r="B148" s="97" t="s">
        <v>234</v>
      </c>
      <c r="C148" s="97"/>
      <c r="D148" s="97"/>
      <c r="E148" s="97"/>
      <c r="F148" s="97"/>
      <c r="G148" s="97"/>
      <c r="H148" s="97"/>
      <c r="I148" s="97"/>
      <c r="J148" s="54">
        <v>0</v>
      </c>
      <c r="K148" s="54">
        <v>0</v>
      </c>
      <c r="L148" s="54">
        <v>0</v>
      </c>
      <c r="M148" s="54">
        <v>0</v>
      </c>
      <c r="N148" s="54">
        <v>0</v>
      </c>
      <c r="O148" s="100"/>
      <c r="P148" s="100"/>
      <c r="Q148" s="97" t="s">
        <v>61</v>
      </c>
      <c r="R148" s="97"/>
      <c r="S148" s="97"/>
      <c r="T148" s="97"/>
      <c r="U148" s="97"/>
    </row>
    <row r="149" spans="2:21" ht="15.75">
      <c r="B149" s="97" t="s">
        <v>57</v>
      </c>
      <c r="C149" s="97"/>
      <c r="D149" s="97"/>
      <c r="E149" s="97"/>
      <c r="F149" s="97"/>
      <c r="G149" s="97"/>
      <c r="H149" s="97"/>
      <c r="I149" s="97"/>
      <c r="J149" s="54">
        <v>0</v>
      </c>
      <c r="K149" s="54">
        <v>0</v>
      </c>
      <c r="L149" s="54">
        <v>0</v>
      </c>
      <c r="M149" s="54">
        <v>0</v>
      </c>
      <c r="N149" s="54">
        <v>0</v>
      </c>
      <c r="O149" s="100"/>
      <c r="P149" s="100"/>
      <c r="Q149" s="97" t="s">
        <v>61</v>
      </c>
      <c r="R149" s="97"/>
      <c r="S149" s="97"/>
      <c r="T149" s="97"/>
      <c r="U149" s="97"/>
    </row>
    <row r="150" spans="2:21" ht="15.75">
      <c r="B150" s="97" t="s">
        <v>58</v>
      </c>
      <c r="C150" s="97"/>
      <c r="D150" s="97"/>
      <c r="E150" s="97"/>
      <c r="F150" s="97"/>
      <c r="G150" s="97"/>
      <c r="H150" s="97"/>
      <c r="I150" s="97"/>
      <c r="J150" s="54">
        <v>584</v>
      </c>
      <c r="K150" s="54">
        <v>584</v>
      </c>
      <c r="L150" s="54">
        <v>584</v>
      </c>
      <c r="M150" s="54">
        <v>584</v>
      </c>
      <c r="N150" s="54">
        <v>397.69</v>
      </c>
      <c r="O150" s="100">
        <v>68.099999999999994</v>
      </c>
      <c r="P150" s="100"/>
      <c r="Q150" s="97" t="s">
        <v>61</v>
      </c>
      <c r="R150" s="97"/>
      <c r="S150" s="97"/>
      <c r="T150" s="97"/>
      <c r="U150" s="97"/>
    </row>
    <row r="151" spans="2:21" ht="15.75">
      <c r="B151" s="97" t="s">
        <v>59</v>
      </c>
      <c r="C151" s="97"/>
      <c r="D151" s="97"/>
      <c r="E151" s="97"/>
      <c r="F151" s="97"/>
      <c r="G151" s="97"/>
      <c r="H151" s="97"/>
      <c r="I151" s="97"/>
      <c r="J151" s="54">
        <v>0</v>
      </c>
      <c r="K151" s="54" t="s">
        <v>22</v>
      </c>
      <c r="L151" s="54" t="s">
        <v>22</v>
      </c>
      <c r="M151" s="54" t="s">
        <v>22</v>
      </c>
      <c r="N151" s="54">
        <v>0</v>
      </c>
      <c r="O151" s="100"/>
      <c r="P151" s="100"/>
      <c r="Q151" s="97" t="s">
        <v>61</v>
      </c>
      <c r="R151" s="97"/>
      <c r="S151" s="97"/>
      <c r="T151" s="97"/>
      <c r="U151" s="97"/>
    </row>
    <row r="152" spans="2:21" ht="15.75">
      <c r="B152" s="97" t="s">
        <v>392</v>
      </c>
      <c r="C152" s="97"/>
      <c r="D152" s="97"/>
      <c r="E152" s="97"/>
      <c r="F152" s="97"/>
      <c r="G152" s="97"/>
      <c r="H152" s="97"/>
      <c r="I152" s="97"/>
      <c r="J152" s="54">
        <v>500</v>
      </c>
      <c r="K152" s="54">
        <v>500</v>
      </c>
      <c r="L152" s="54">
        <v>500</v>
      </c>
      <c r="M152" s="54">
        <v>0</v>
      </c>
      <c r="N152" s="54">
        <v>0</v>
      </c>
      <c r="O152" s="100">
        <v>0</v>
      </c>
      <c r="P152" s="100"/>
      <c r="Q152" s="96"/>
      <c r="R152" s="96"/>
      <c r="S152" s="96"/>
      <c r="T152" s="96"/>
      <c r="U152" s="96"/>
    </row>
    <row r="153" spans="2:21" ht="15.75">
      <c r="B153" s="97" t="s">
        <v>393</v>
      </c>
      <c r="C153" s="97"/>
      <c r="D153" s="97"/>
      <c r="E153" s="97"/>
      <c r="F153" s="97"/>
      <c r="G153" s="97"/>
      <c r="H153" s="97"/>
      <c r="I153" s="97"/>
      <c r="J153" s="54">
        <v>500</v>
      </c>
      <c r="K153" s="54">
        <v>500</v>
      </c>
      <c r="L153" s="54">
        <v>500</v>
      </c>
      <c r="M153" s="54">
        <v>0</v>
      </c>
      <c r="N153" s="54">
        <v>0</v>
      </c>
      <c r="O153" s="100">
        <v>0</v>
      </c>
      <c r="P153" s="100"/>
      <c r="Q153" s="97"/>
      <c r="R153" s="97"/>
      <c r="S153" s="97"/>
      <c r="T153" s="97"/>
      <c r="U153" s="97"/>
    </row>
    <row r="154" spans="2:21" ht="15.75">
      <c r="B154" s="97" t="s">
        <v>53</v>
      </c>
      <c r="C154" s="97"/>
      <c r="D154" s="97"/>
      <c r="E154" s="97"/>
      <c r="F154" s="97"/>
      <c r="G154" s="97"/>
      <c r="H154" s="97"/>
      <c r="I154" s="97"/>
      <c r="J154" s="54">
        <v>500</v>
      </c>
      <c r="K154" s="54">
        <v>500</v>
      </c>
      <c r="L154" s="54">
        <v>500</v>
      </c>
      <c r="M154" s="54">
        <v>0</v>
      </c>
      <c r="N154" s="54">
        <v>0</v>
      </c>
      <c r="O154" s="100">
        <v>0</v>
      </c>
      <c r="P154" s="100"/>
      <c r="Q154" s="97" t="s">
        <v>61</v>
      </c>
      <c r="R154" s="97"/>
      <c r="S154" s="97"/>
      <c r="T154" s="97"/>
      <c r="U154" s="97"/>
    </row>
    <row r="155" spans="2:21" ht="15.75">
      <c r="B155" s="97" t="s">
        <v>54</v>
      </c>
      <c r="C155" s="97"/>
      <c r="D155" s="97"/>
      <c r="E155" s="97"/>
      <c r="F155" s="97"/>
      <c r="G155" s="97"/>
      <c r="H155" s="97"/>
      <c r="I155" s="97"/>
      <c r="J155" s="54">
        <v>0</v>
      </c>
      <c r="K155" s="54">
        <v>0</v>
      </c>
      <c r="L155" s="54">
        <v>0</v>
      </c>
      <c r="M155" s="54">
        <v>0</v>
      </c>
      <c r="N155" s="54">
        <v>0</v>
      </c>
      <c r="O155" s="100"/>
      <c r="P155" s="100"/>
      <c r="Q155" s="97" t="s">
        <v>61</v>
      </c>
      <c r="R155" s="97"/>
      <c r="S155" s="97"/>
      <c r="T155" s="97"/>
      <c r="U155" s="97"/>
    </row>
    <row r="156" spans="2:21" ht="15.75">
      <c r="B156" s="97" t="s">
        <v>55</v>
      </c>
      <c r="C156" s="97"/>
      <c r="D156" s="97"/>
      <c r="E156" s="97"/>
      <c r="F156" s="97"/>
      <c r="G156" s="97"/>
      <c r="H156" s="97"/>
      <c r="I156" s="97"/>
      <c r="J156" s="54">
        <v>0</v>
      </c>
      <c r="K156" s="54">
        <v>0</v>
      </c>
      <c r="L156" s="54">
        <v>0</v>
      </c>
      <c r="M156" s="54">
        <v>0</v>
      </c>
      <c r="N156" s="54">
        <v>0</v>
      </c>
      <c r="O156" s="100"/>
      <c r="P156" s="100"/>
      <c r="Q156" s="97" t="s">
        <v>61</v>
      </c>
      <c r="R156" s="97"/>
      <c r="S156" s="97"/>
      <c r="T156" s="97"/>
      <c r="U156" s="97"/>
    </row>
    <row r="157" spans="2:21" ht="15.75">
      <c r="B157" s="97" t="s">
        <v>56</v>
      </c>
      <c r="C157" s="97"/>
      <c r="D157" s="97"/>
      <c r="E157" s="97"/>
      <c r="F157" s="97"/>
      <c r="G157" s="97"/>
      <c r="H157" s="97"/>
      <c r="I157" s="97"/>
      <c r="J157" s="54">
        <v>0</v>
      </c>
      <c r="K157" s="54">
        <v>0</v>
      </c>
      <c r="L157" s="54">
        <v>0</v>
      </c>
      <c r="M157" s="54">
        <v>0</v>
      </c>
      <c r="N157" s="54">
        <v>0</v>
      </c>
      <c r="O157" s="100"/>
      <c r="P157" s="100"/>
      <c r="Q157" s="97" t="s">
        <v>61</v>
      </c>
      <c r="R157" s="97"/>
      <c r="S157" s="97"/>
      <c r="T157" s="97"/>
      <c r="U157" s="97"/>
    </row>
    <row r="158" spans="2:21" ht="15.75">
      <c r="B158" s="97" t="s">
        <v>234</v>
      </c>
      <c r="C158" s="97"/>
      <c r="D158" s="97"/>
      <c r="E158" s="97"/>
      <c r="F158" s="97"/>
      <c r="G158" s="97"/>
      <c r="H158" s="97"/>
      <c r="I158" s="97"/>
      <c r="J158" s="54">
        <v>0</v>
      </c>
      <c r="K158" s="54">
        <v>0</v>
      </c>
      <c r="L158" s="54">
        <v>0</v>
      </c>
      <c r="M158" s="54">
        <v>0</v>
      </c>
      <c r="N158" s="54">
        <v>0</v>
      </c>
      <c r="O158" s="100"/>
      <c r="P158" s="100"/>
      <c r="Q158" s="97" t="s">
        <v>61</v>
      </c>
      <c r="R158" s="97"/>
      <c r="S158" s="97"/>
      <c r="T158" s="97"/>
      <c r="U158" s="97"/>
    </row>
    <row r="159" spans="2:21" ht="15.75">
      <c r="B159" s="97" t="s">
        <v>57</v>
      </c>
      <c r="C159" s="97"/>
      <c r="D159" s="97"/>
      <c r="E159" s="97"/>
      <c r="F159" s="97"/>
      <c r="G159" s="97"/>
      <c r="H159" s="97"/>
      <c r="I159" s="97"/>
      <c r="J159" s="54">
        <v>0</v>
      </c>
      <c r="K159" s="54">
        <v>0</v>
      </c>
      <c r="L159" s="54">
        <v>0</v>
      </c>
      <c r="M159" s="54">
        <v>0</v>
      </c>
      <c r="N159" s="54">
        <v>0</v>
      </c>
      <c r="O159" s="100"/>
      <c r="P159" s="100"/>
      <c r="Q159" s="97" t="s">
        <v>61</v>
      </c>
      <c r="R159" s="97"/>
      <c r="S159" s="97"/>
      <c r="T159" s="97"/>
      <c r="U159" s="97"/>
    </row>
    <row r="160" spans="2:21" ht="15.75">
      <c r="B160" s="97" t="s">
        <v>58</v>
      </c>
      <c r="C160" s="97"/>
      <c r="D160" s="97"/>
      <c r="E160" s="97"/>
      <c r="F160" s="97"/>
      <c r="G160" s="97"/>
      <c r="H160" s="97"/>
      <c r="I160" s="97"/>
      <c r="J160" s="54">
        <v>0</v>
      </c>
      <c r="K160" s="54">
        <v>0</v>
      </c>
      <c r="L160" s="54">
        <v>0</v>
      </c>
      <c r="M160" s="54">
        <v>0</v>
      </c>
      <c r="N160" s="54">
        <v>0</v>
      </c>
      <c r="O160" s="100"/>
      <c r="P160" s="100"/>
      <c r="Q160" s="97" t="s">
        <v>61</v>
      </c>
      <c r="R160" s="97"/>
      <c r="S160" s="97"/>
      <c r="T160" s="97"/>
      <c r="U160" s="97"/>
    </row>
    <row r="161" spans="2:21" ht="15.75">
      <c r="B161" s="97" t="s">
        <v>59</v>
      </c>
      <c r="C161" s="97"/>
      <c r="D161" s="97"/>
      <c r="E161" s="97"/>
      <c r="F161" s="97"/>
      <c r="G161" s="97"/>
      <c r="H161" s="97"/>
      <c r="I161" s="97"/>
      <c r="J161" s="54">
        <v>0</v>
      </c>
      <c r="K161" s="54" t="s">
        <v>22</v>
      </c>
      <c r="L161" s="54" t="s">
        <v>22</v>
      </c>
      <c r="M161" s="54" t="s">
        <v>22</v>
      </c>
      <c r="N161" s="54">
        <v>0</v>
      </c>
      <c r="O161" s="100"/>
      <c r="P161" s="100"/>
      <c r="Q161" s="97" t="s">
        <v>61</v>
      </c>
      <c r="R161" s="97"/>
      <c r="S161" s="97"/>
      <c r="T161" s="97"/>
      <c r="U161" s="97"/>
    </row>
    <row r="162" spans="2:21" ht="15.75">
      <c r="B162" s="97" t="s">
        <v>394</v>
      </c>
      <c r="C162" s="97"/>
      <c r="D162" s="97"/>
      <c r="E162" s="97"/>
      <c r="F162" s="97"/>
      <c r="G162" s="97"/>
      <c r="H162" s="97"/>
      <c r="I162" s="97"/>
      <c r="J162" s="54">
        <v>2722.03</v>
      </c>
      <c r="K162" s="54">
        <v>2722.43</v>
      </c>
      <c r="L162" s="54">
        <v>2722.43</v>
      </c>
      <c r="M162" s="54">
        <v>2124.87</v>
      </c>
      <c r="N162" s="54">
        <v>1806.38</v>
      </c>
      <c r="O162" s="100">
        <v>66.349999999999994</v>
      </c>
      <c r="P162" s="100"/>
      <c r="Q162" s="97"/>
      <c r="R162" s="97"/>
      <c r="S162" s="97"/>
      <c r="T162" s="97"/>
      <c r="U162" s="97"/>
    </row>
    <row r="163" spans="2:21" ht="15.75">
      <c r="B163" s="97" t="s">
        <v>53</v>
      </c>
      <c r="C163" s="97"/>
      <c r="D163" s="97"/>
      <c r="E163" s="97"/>
      <c r="F163" s="97"/>
      <c r="G163" s="97"/>
      <c r="H163" s="97"/>
      <c r="I163" s="97"/>
      <c r="J163" s="54">
        <v>2638.5</v>
      </c>
      <c r="K163" s="54">
        <v>2638.5</v>
      </c>
      <c r="L163" s="54">
        <v>2638.5</v>
      </c>
      <c r="M163" s="54">
        <v>2138.5</v>
      </c>
      <c r="N163" s="54">
        <v>2138.5</v>
      </c>
      <c r="O163" s="100">
        <v>81.05</v>
      </c>
      <c r="P163" s="100"/>
      <c r="Q163" s="97"/>
      <c r="R163" s="97"/>
      <c r="S163" s="97"/>
      <c r="T163" s="97"/>
      <c r="U163" s="97"/>
    </row>
    <row r="164" spans="2:21" ht="15.75">
      <c r="B164" s="97" t="s">
        <v>54</v>
      </c>
      <c r="C164" s="97"/>
      <c r="D164" s="97"/>
      <c r="E164" s="97"/>
      <c r="F164" s="97"/>
      <c r="G164" s="97"/>
      <c r="H164" s="97"/>
      <c r="I164" s="97"/>
      <c r="J164" s="54">
        <v>0</v>
      </c>
      <c r="K164" s="54">
        <v>0</v>
      </c>
      <c r="L164" s="54">
        <v>0</v>
      </c>
      <c r="M164" s="54">
        <v>0</v>
      </c>
      <c r="N164" s="54">
        <v>0</v>
      </c>
      <c r="O164" s="100"/>
      <c r="P164" s="100"/>
      <c r="Q164" s="97"/>
      <c r="R164" s="97"/>
      <c r="S164" s="97"/>
      <c r="T164" s="97"/>
      <c r="U164" s="97"/>
    </row>
    <row r="165" spans="2:21" ht="15.75">
      <c r="B165" s="97" t="s">
        <v>55</v>
      </c>
      <c r="C165" s="97"/>
      <c r="D165" s="97"/>
      <c r="E165" s="97"/>
      <c r="F165" s="97"/>
      <c r="G165" s="97"/>
      <c r="H165" s="97"/>
      <c r="I165" s="97"/>
      <c r="J165" s="54">
        <v>0</v>
      </c>
      <c r="K165" s="54">
        <v>0</v>
      </c>
      <c r="L165" s="54">
        <v>0</v>
      </c>
      <c r="M165" s="54">
        <v>0</v>
      </c>
      <c r="N165" s="54">
        <v>0</v>
      </c>
      <c r="O165" s="100"/>
      <c r="P165" s="100"/>
      <c r="Q165" s="97"/>
      <c r="R165" s="97"/>
      <c r="S165" s="97"/>
      <c r="T165" s="97"/>
      <c r="U165" s="97"/>
    </row>
    <row r="166" spans="2:21" ht="15.75">
      <c r="B166" s="97" t="s">
        <v>56</v>
      </c>
      <c r="C166" s="97"/>
      <c r="D166" s="97"/>
      <c r="E166" s="97"/>
      <c r="F166" s="97"/>
      <c r="G166" s="97"/>
      <c r="H166" s="97"/>
      <c r="I166" s="97"/>
      <c r="J166" s="54">
        <v>2138.5</v>
      </c>
      <c r="K166" s="54">
        <v>2138.5</v>
      </c>
      <c r="L166" s="54">
        <v>2138.5</v>
      </c>
      <c r="M166" s="54">
        <v>2138.5</v>
      </c>
      <c r="N166" s="54">
        <v>2138.5</v>
      </c>
      <c r="O166" s="100">
        <v>100</v>
      </c>
      <c r="P166" s="100"/>
      <c r="Q166" s="97"/>
      <c r="R166" s="97"/>
      <c r="S166" s="97"/>
      <c r="T166" s="97"/>
      <c r="U166" s="97"/>
    </row>
    <row r="167" spans="2:21" ht="15.75">
      <c r="B167" s="97" t="s">
        <v>234</v>
      </c>
      <c r="C167" s="97"/>
      <c r="D167" s="97"/>
      <c r="E167" s="97"/>
      <c r="F167" s="97"/>
      <c r="G167" s="97"/>
      <c r="H167" s="97"/>
      <c r="I167" s="97"/>
      <c r="J167" s="54">
        <v>0</v>
      </c>
      <c r="K167" s="54">
        <v>0</v>
      </c>
      <c r="L167" s="54">
        <v>0</v>
      </c>
      <c r="M167" s="54">
        <v>0</v>
      </c>
      <c r="N167" s="54">
        <v>0</v>
      </c>
      <c r="O167" s="100"/>
      <c r="P167" s="100"/>
      <c r="Q167" s="97"/>
      <c r="R167" s="97"/>
      <c r="S167" s="97"/>
      <c r="T167" s="97"/>
      <c r="U167" s="97"/>
    </row>
    <row r="168" spans="2:21" ht="15.75">
      <c r="B168" s="97" t="s">
        <v>57</v>
      </c>
      <c r="C168" s="97"/>
      <c r="D168" s="97"/>
      <c r="E168" s="97"/>
      <c r="F168" s="97"/>
      <c r="G168" s="97"/>
      <c r="H168" s="97"/>
      <c r="I168" s="97"/>
      <c r="J168" s="54">
        <v>0</v>
      </c>
      <c r="K168" s="54">
        <v>0</v>
      </c>
      <c r="L168" s="54">
        <v>0</v>
      </c>
      <c r="M168" s="54">
        <v>0</v>
      </c>
      <c r="N168" s="54">
        <v>0</v>
      </c>
      <c r="O168" s="100"/>
      <c r="P168" s="100"/>
      <c r="Q168" s="97"/>
      <c r="R168" s="97"/>
      <c r="S168" s="97"/>
      <c r="T168" s="97"/>
      <c r="U168" s="97"/>
    </row>
    <row r="169" spans="2:21" ht="15.75">
      <c r="B169" s="97" t="s">
        <v>58</v>
      </c>
      <c r="C169" s="97"/>
      <c r="D169" s="97"/>
      <c r="E169" s="97"/>
      <c r="F169" s="97"/>
      <c r="G169" s="97"/>
      <c r="H169" s="97"/>
      <c r="I169" s="97"/>
      <c r="J169" s="54">
        <v>2222.0300000000002</v>
      </c>
      <c r="K169" s="54">
        <v>2222.4299999999998</v>
      </c>
      <c r="L169" s="54">
        <v>2222.4299999999998</v>
      </c>
      <c r="M169" s="54">
        <v>2124.87</v>
      </c>
      <c r="N169" s="54">
        <v>1806.38</v>
      </c>
      <c r="O169" s="100">
        <v>81.28</v>
      </c>
      <c r="P169" s="100"/>
      <c r="Q169" s="97"/>
      <c r="R169" s="97"/>
      <c r="S169" s="97"/>
      <c r="T169" s="97"/>
      <c r="U169" s="97"/>
    </row>
    <row r="170" spans="2:21" ht="15.75">
      <c r="B170" s="97" t="s">
        <v>59</v>
      </c>
      <c r="C170" s="97"/>
      <c r="D170" s="97"/>
      <c r="E170" s="97"/>
      <c r="F170" s="97"/>
      <c r="G170" s="97"/>
      <c r="H170" s="97"/>
      <c r="I170" s="97"/>
      <c r="J170" s="54">
        <v>0</v>
      </c>
      <c r="K170" s="54" t="s">
        <v>22</v>
      </c>
      <c r="L170" s="54" t="s">
        <v>22</v>
      </c>
      <c r="M170" s="54" t="s">
        <v>22</v>
      </c>
      <c r="N170" s="54">
        <v>0</v>
      </c>
      <c r="O170" s="100"/>
      <c r="P170" s="100"/>
      <c r="Q170" s="97"/>
      <c r="R170" s="97"/>
      <c r="S170" s="97"/>
      <c r="T170" s="97"/>
      <c r="U170" s="97"/>
    </row>
    <row r="171" spans="2:21">
      <c r="B171" s="84"/>
      <c r="C171" s="84"/>
      <c r="D171" s="84"/>
      <c r="E171" s="84"/>
      <c r="F171" s="84"/>
      <c r="G171" s="84"/>
      <c r="H171" s="84"/>
      <c r="I171" s="84"/>
      <c r="J171" s="47"/>
      <c r="K171" s="47"/>
      <c r="L171" s="47"/>
      <c r="M171" s="47"/>
      <c r="N171" s="47"/>
      <c r="O171" s="84"/>
      <c r="P171" s="84"/>
      <c r="Q171" s="84"/>
      <c r="R171" s="84"/>
      <c r="S171" s="84"/>
      <c r="T171" s="84"/>
      <c r="U171" s="84"/>
    </row>
    <row r="172" spans="2:21" ht="15.75">
      <c r="B172" s="95" t="s">
        <v>395</v>
      </c>
      <c r="C172" s="95"/>
      <c r="D172" s="95"/>
      <c r="E172" s="95"/>
      <c r="F172" s="95"/>
      <c r="G172" s="95"/>
      <c r="H172" s="95"/>
      <c r="I172" s="95"/>
      <c r="J172" s="95"/>
      <c r="K172" s="95"/>
      <c r="L172" s="95"/>
      <c r="M172" s="95"/>
      <c r="N172" s="95"/>
      <c r="O172" s="95"/>
      <c r="P172" s="95"/>
      <c r="Q172" s="95"/>
      <c r="R172" s="95"/>
      <c r="S172" s="95"/>
      <c r="T172" s="95"/>
      <c r="U172" s="95"/>
    </row>
    <row r="173" spans="2:21" ht="15.75">
      <c r="B173" s="91"/>
      <c r="C173" s="91"/>
      <c r="D173" s="91"/>
      <c r="E173" s="91"/>
      <c r="F173" s="91"/>
      <c r="G173" s="91"/>
      <c r="H173" s="91"/>
      <c r="I173" s="91"/>
      <c r="J173" s="91"/>
      <c r="K173" s="91"/>
      <c r="L173" s="91"/>
      <c r="M173" s="91"/>
      <c r="N173" s="91"/>
      <c r="O173" s="91"/>
      <c r="P173" s="91"/>
      <c r="Q173" s="50"/>
      <c r="R173" s="91"/>
      <c r="S173" s="91"/>
      <c r="T173" s="91"/>
      <c r="U173" s="91"/>
    </row>
    <row r="174" spans="2:21">
      <c r="B174" s="94" t="s">
        <v>396</v>
      </c>
      <c r="C174" s="94"/>
      <c r="D174" s="94"/>
      <c r="E174" s="94"/>
      <c r="F174" s="94"/>
      <c r="G174" s="94"/>
      <c r="H174" s="94"/>
      <c r="I174" s="94"/>
      <c r="J174" s="94" t="s">
        <v>45</v>
      </c>
      <c r="K174" s="94"/>
      <c r="L174" s="94"/>
      <c r="M174" s="94"/>
      <c r="N174" s="94"/>
      <c r="O174" s="94"/>
      <c r="P174" s="94"/>
      <c r="Q174" s="94" t="s">
        <v>47</v>
      </c>
      <c r="R174" s="94" t="s">
        <v>17</v>
      </c>
      <c r="S174" s="94"/>
      <c r="T174" s="94"/>
      <c r="U174" s="94"/>
    </row>
    <row r="175" spans="2:21">
      <c r="B175" s="94"/>
      <c r="C175" s="94"/>
      <c r="D175" s="94"/>
      <c r="E175" s="94"/>
      <c r="F175" s="94"/>
      <c r="G175" s="94"/>
      <c r="H175" s="94"/>
      <c r="I175" s="94"/>
      <c r="J175" s="94" t="s">
        <v>48</v>
      </c>
      <c r="K175" s="94"/>
      <c r="L175" s="94" t="s">
        <v>49</v>
      </c>
      <c r="M175" s="94"/>
      <c r="N175" s="94" t="s">
        <v>64</v>
      </c>
      <c r="O175" s="94"/>
      <c r="P175" s="94"/>
      <c r="Q175" s="94"/>
      <c r="R175" s="94"/>
      <c r="S175" s="94"/>
      <c r="T175" s="94"/>
      <c r="U175" s="94"/>
    </row>
    <row r="176" spans="2:21" ht="15.75">
      <c r="B176" s="96">
        <v>1</v>
      </c>
      <c r="C176" s="96"/>
      <c r="D176" s="96"/>
      <c r="E176" s="96"/>
      <c r="F176" s="96"/>
      <c r="G176" s="96"/>
      <c r="H176" s="96"/>
      <c r="I176" s="96"/>
      <c r="J176" s="96">
        <v>2</v>
      </c>
      <c r="K176" s="96"/>
      <c r="L176" s="96">
        <v>3</v>
      </c>
      <c r="M176" s="96"/>
      <c r="N176" s="96">
        <v>4</v>
      </c>
      <c r="O176" s="96"/>
      <c r="P176" s="96"/>
      <c r="Q176" s="52">
        <v>5</v>
      </c>
      <c r="R176" s="96">
        <v>6</v>
      </c>
      <c r="S176" s="96"/>
      <c r="T176" s="96"/>
      <c r="U176" s="96"/>
    </row>
    <row r="177" spans="2:21" ht="15.75">
      <c r="B177" s="97" t="s">
        <v>397</v>
      </c>
      <c r="C177" s="97"/>
      <c r="D177" s="97"/>
      <c r="E177" s="97"/>
      <c r="F177" s="97"/>
      <c r="G177" s="97"/>
      <c r="H177" s="97"/>
      <c r="I177" s="97"/>
      <c r="J177" s="100">
        <v>0</v>
      </c>
      <c r="K177" s="100"/>
      <c r="L177" s="100">
        <v>0</v>
      </c>
      <c r="M177" s="100"/>
      <c r="N177" s="100">
        <v>0</v>
      </c>
      <c r="O177" s="100"/>
      <c r="P177" s="100"/>
      <c r="Q177" s="54"/>
      <c r="R177" s="96"/>
      <c r="S177" s="96"/>
      <c r="T177" s="96"/>
      <c r="U177" s="96"/>
    </row>
    <row r="178" spans="2:21" ht="15.75">
      <c r="B178" s="97" t="s">
        <v>294</v>
      </c>
      <c r="C178" s="97"/>
      <c r="D178" s="97"/>
      <c r="E178" s="97"/>
      <c r="F178" s="97"/>
      <c r="G178" s="97"/>
      <c r="H178" s="97"/>
      <c r="I178" s="97"/>
      <c r="J178" s="100">
        <v>0</v>
      </c>
      <c r="K178" s="100"/>
      <c r="L178" s="100"/>
      <c r="M178" s="100"/>
      <c r="N178" s="100"/>
      <c r="O178" s="100"/>
      <c r="P178" s="100"/>
      <c r="Q178" s="54"/>
      <c r="R178" s="97"/>
      <c r="S178" s="97"/>
      <c r="T178" s="97"/>
      <c r="U178" s="97"/>
    </row>
    <row r="179" spans="2:21">
      <c r="B179" s="84"/>
      <c r="C179" s="84"/>
      <c r="D179" s="84"/>
      <c r="E179" s="84"/>
      <c r="F179" s="84"/>
      <c r="G179" s="84"/>
      <c r="H179" s="84"/>
      <c r="I179" s="84"/>
      <c r="J179" s="84"/>
      <c r="K179" s="84"/>
      <c r="L179" s="84"/>
      <c r="M179" s="84"/>
      <c r="N179" s="84"/>
      <c r="O179" s="84"/>
      <c r="P179" s="84"/>
      <c r="Q179" s="47"/>
      <c r="R179" s="84"/>
      <c r="S179" s="84"/>
      <c r="T179" s="84"/>
      <c r="U179" s="84"/>
    </row>
    <row r="180" spans="2:21" ht="15.75">
      <c r="B180" s="95" t="s">
        <v>398</v>
      </c>
      <c r="C180" s="95"/>
      <c r="D180" s="95"/>
      <c r="E180" s="95"/>
      <c r="F180" s="95"/>
      <c r="G180" s="95"/>
      <c r="H180" s="95"/>
      <c r="I180" s="95"/>
      <c r="J180" s="95"/>
      <c r="K180" s="95"/>
      <c r="L180" s="95"/>
      <c r="M180" s="95"/>
      <c r="N180" s="95"/>
      <c r="O180" s="95"/>
      <c r="P180" s="95"/>
      <c r="Q180" s="95"/>
      <c r="R180" s="95"/>
      <c r="S180" s="95"/>
      <c r="T180" s="95"/>
      <c r="U180" s="95"/>
    </row>
    <row r="181" spans="2:21" ht="15.75">
      <c r="B181" s="50"/>
      <c r="C181" s="91"/>
      <c r="D181" s="91"/>
      <c r="E181" s="91"/>
      <c r="F181" s="91"/>
      <c r="G181" s="50"/>
      <c r="H181" s="50"/>
      <c r="I181" s="50"/>
      <c r="J181" s="50"/>
      <c r="K181" s="50"/>
      <c r="L181" s="50"/>
      <c r="M181" s="50"/>
      <c r="N181" s="50"/>
      <c r="O181" s="91"/>
      <c r="P181" s="91"/>
      <c r="Q181" s="91"/>
      <c r="R181" s="91"/>
      <c r="S181" s="50"/>
      <c r="T181" s="91"/>
      <c r="U181" s="91"/>
    </row>
    <row r="182" spans="2:21" ht="15.75">
      <c r="B182" s="99" t="s">
        <v>6</v>
      </c>
      <c r="C182" s="99" t="s">
        <v>86</v>
      </c>
      <c r="D182" s="99"/>
      <c r="E182" s="99"/>
      <c r="F182" s="99"/>
      <c r="G182" s="99" t="s">
        <v>87</v>
      </c>
      <c r="H182" s="99"/>
      <c r="I182" s="99"/>
      <c r="J182" s="99"/>
      <c r="K182" s="99"/>
      <c r="L182" s="99"/>
      <c r="M182" s="99"/>
      <c r="N182" s="99"/>
      <c r="O182" s="99"/>
      <c r="P182" s="99"/>
      <c r="Q182" s="99"/>
      <c r="R182" s="99"/>
      <c r="S182" s="99"/>
      <c r="T182" s="99" t="s">
        <v>88</v>
      </c>
      <c r="U182" s="99"/>
    </row>
    <row r="183" spans="2:21">
      <c r="B183" s="99"/>
      <c r="C183" s="99"/>
      <c r="D183" s="99"/>
      <c r="E183" s="99"/>
      <c r="F183" s="99"/>
      <c r="G183" s="53" t="s">
        <v>29</v>
      </c>
      <c r="H183" s="53" t="s">
        <v>30</v>
      </c>
      <c r="I183" s="53" t="s">
        <v>31</v>
      </c>
      <c r="J183" s="53" t="s">
        <v>32</v>
      </c>
      <c r="K183" s="53" t="s">
        <v>33</v>
      </c>
      <c r="L183" s="53" t="s">
        <v>34</v>
      </c>
      <c r="M183" s="53" t="s">
        <v>35</v>
      </c>
      <c r="N183" s="53" t="s">
        <v>36</v>
      </c>
      <c r="O183" s="98" t="s">
        <v>37</v>
      </c>
      <c r="P183" s="98"/>
      <c r="Q183" s="98" t="s">
        <v>38</v>
      </c>
      <c r="R183" s="98"/>
      <c r="S183" s="53" t="s">
        <v>39</v>
      </c>
      <c r="T183" s="99"/>
      <c r="U183" s="99"/>
    </row>
    <row r="184" spans="2:21" ht="15.75">
      <c r="B184" s="52">
        <v>1</v>
      </c>
      <c r="C184" s="96">
        <v>2</v>
      </c>
      <c r="D184" s="96"/>
      <c r="E184" s="96"/>
      <c r="F184" s="96"/>
      <c r="G184" s="52">
        <v>3</v>
      </c>
      <c r="H184" s="52">
        <v>4</v>
      </c>
      <c r="I184" s="52">
        <v>5</v>
      </c>
      <c r="J184" s="52">
        <v>6</v>
      </c>
      <c r="K184" s="52">
        <v>7</v>
      </c>
      <c r="L184" s="52">
        <v>8</v>
      </c>
      <c r="M184" s="52">
        <v>9</v>
      </c>
      <c r="N184" s="52">
        <v>10</v>
      </c>
      <c r="O184" s="96">
        <v>11</v>
      </c>
      <c r="P184" s="96"/>
      <c r="Q184" s="96">
        <v>12</v>
      </c>
      <c r="R184" s="96"/>
      <c r="S184" s="52">
        <v>13</v>
      </c>
      <c r="T184" s="96">
        <v>14</v>
      </c>
      <c r="U184" s="96"/>
    </row>
    <row r="185" spans="2:21" ht="15.75">
      <c r="B185" s="1" t="s">
        <v>18</v>
      </c>
      <c r="C185" s="97" t="s">
        <v>258</v>
      </c>
      <c r="D185" s="97"/>
      <c r="E185" s="97"/>
      <c r="F185" s="97"/>
      <c r="G185" s="97"/>
      <c r="H185" s="97"/>
      <c r="I185" s="97"/>
      <c r="J185" s="97"/>
      <c r="K185" s="97"/>
      <c r="L185" s="97"/>
      <c r="M185" s="97"/>
      <c r="N185" s="97"/>
      <c r="O185" s="97"/>
      <c r="P185" s="97"/>
      <c r="Q185" s="97"/>
      <c r="R185" s="97"/>
      <c r="S185" s="97"/>
      <c r="T185" s="97"/>
      <c r="U185" s="97"/>
    </row>
    <row r="186" spans="2:21" ht="15.75">
      <c r="B186" s="99" t="s">
        <v>40</v>
      </c>
      <c r="C186" s="97" t="s">
        <v>294</v>
      </c>
      <c r="D186" s="97"/>
      <c r="E186" s="97"/>
      <c r="F186" s="97"/>
      <c r="G186" s="97"/>
      <c r="H186" s="97"/>
      <c r="I186" s="97"/>
      <c r="J186" s="97"/>
      <c r="K186" s="97"/>
      <c r="L186" s="97"/>
      <c r="M186" s="97"/>
      <c r="N186" s="97"/>
      <c r="O186" s="97"/>
      <c r="P186" s="97"/>
      <c r="Q186" s="97"/>
      <c r="R186" s="97"/>
      <c r="S186" s="97"/>
      <c r="T186" s="97"/>
      <c r="U186" s="97"/>
    </row>
    <row r="187" spans="2:21" ht="15.75">
      <c r="B187" s="99"/>
      <c r="C187" s="97" t="s">
        <v>41</v>
      </c>
      <c r="D187" s="97"/>
      <c r="E187" s="97"/>
      <c r="F187" s="97"/>
      <c r="G187" s="54"/>
      <c r="H187" s="54"/>
      <c r="I187" s="54"/>
      <c r="J187" s="54"/>
      <c r="K187" s="54"/>
      <c r="L187" s="54"/>
      <c r="M187" s="54"/>
      <c r="N187" s="54"/>
      <c r="O187" s="100"/>
      <c r="P187" s="100"/>
      <c r="Q187" s="100"/>
      <c r="R187" s="100"/>
      <c r="S187" s="54"/>
      <c r="T187" s="100">
        <v>170.3</v>
      </c>
      <c r="U187" s="100"/>
    </row>
    <row r="188" spans="2:21" ht="15.75">
      <c r="B188" s="99"/>
      <c r="C188" s="97" t="s">
        <v>42</v>
      </c>
      <c r="D188" s="97"/>
      <c r="E188" s="97"/>
      <c r="F188" s="97"/>
      <c r="G188" s="54">
        <v>0</v>
      </c>
      <c r="H188" s="54">
        <v>0</v>
      </c>
      <c r="I188" s="54">
        <v>0</v>
      </c>
      <c r="J188" s="54">
        <v>0</v>
      </c>
      <c r="K188" s="54">
        <v>0</v>
      </c>
      <c r="L188" s="54">
        <v>0</v>
      </c>
      <c r="M188" s="54">
        <v>0</v>
      </c>
      <c r="N188" s="54">
        <v>0</v>
      </c>
      <c r="O188" s="100">
        <v>0</v>
      </c>
      <c r="P188" s="100"/>
      <c r="Q188" s="100">
        <v>0</v>
      </c>
      <c r="R188" s="100"/>
      <c r="S188" s="54">
        <v>0</v>
      </c>
      <c r="T188" s="100">
        <v>170.3</v>
      </c>
      <c r="U188" s="100"/>
    </row>
    <row r="189" spans="2:21" ht="15.75">
      <c r="B189" s="1" t="s">
        <v>94</v>
      </c>
      <c r="C189" s="97" t="s">
        <v>263</v>
      </c>
      <c r="D189" s="97"/>
      <c r="E189" s="97"/>
      <c r="F189" s="97"/>
      <c r="G189" s="97"/>
      <c r="H189" s="97"/>
      <c r="I189" s="97"/>
      <c r="J189" s="97"/>
      <c r="K189" s="97"/>
      <c r="L189" s="97"/>
      <c r="M189" s="97"/>
      <c r="N189" s="97"/>
      <c r="O189" s="97"/>
      <c r="P189" s="97"/>
      <c r="Q189" s="97"/>
      <c r="R189" s="97"/>
      <c r="S189" s="97"/>
      <c r="T189" s="97"/>
      <c r="U189" s="97"/>
    </row>
    <row r="190" spans="2:21" ht="15.75">
      <c r="B190" s="99" t="s">
        <v>95</v>
      </c>
      <c r="C190" s="97" t="s">
        <v>316</v>
      </c>
      <c r="D190" s="97"/>
      <c r="E190" s="97"/>
      <c r="F190" s="97"/>
      <c r="G190" s="97"/>
      <c r="H190" s="97"/>
      <c r="I190" s="97"/>
      <c r="J190" s="97"/>
      <c r="K190" s="97"/>
      <c r="L190" s="97"/>
      <c r="M190" s="97"/>
      <c r="N190" s="97"/>
      <c r="O190" s="97"/>
      <c r="P190" s="97"/>
      <c r="Q190" s="97"/>
      <c r="R190" s="97"/>
      <c r="S190" s="97"/>
      <c r="T190" s="97"/>
      <c r="U190" s="97"/>
    </row>
    <row r="191" spans="2:21" ht="15.75">
      <c r="B191" s="99"/>
      <c r="C191" s="97" t="s">
        <v>41</v>
      </c>
      <c r="D191" s="97"/>
      <c r="E191" s="97"/>
      <c r="F191" s="97"/>
      <c r="G191" s="54"/>
      <c r="H191" s="54">
        <v>400</v>
      </c>
      <c r="I191" s="54"/>
      <c r="J191" s="54"/>
      <c r="K191" s="54"/>
      <c r="L191" s="54"/>
      <c r="M191" s="54"/>
      <c r="N191" s="54"/>
      <c r="O191" s="100"/>
      <c r="P191" s="100"/>
      <c r="Q191" s="100"/>
      <c r="R191" s="100"/>
      <c r="S191" s="54"/>
      <c r="T191" s="100">
        <v>400</v>
      </c>
      <c r="U191" s="100"/>
    </row>
    <row r="192" spans="2:21" ht="15.75">
      <c r="B192" s="99"/>
      <c r="C192" s="97" t="s">
        <v>42</v>
      </c>
      <c r="D192" s="97"/>
      <c r="E192" s="97"/>
      <c r="F192" s="97"/>
      <c r="G192" s="54"/>
      <c r="H192" s="54">
        <v>400</v>
      </c>
      <c r="I192" s="54"/>
      <c r="J192" s="54"/>
      <c r="K192" s="54"/>
      <c r="L192" s="54"/>
      <c r="M192" s="54"/>
      <c r="N192" s="54"/>
      <c r="O192" s="100"/>
      <c r="P192" s="100"/>
      <c r="Q192" s="100"/>
      <c r="R192" s="100"/>
      <c r="S192" s="54"/>
      <c r="T192" s="100">
        <v>400</v>
      </c>
      <c r="U192" s="100"/>
    </row>
    <row r="193" spans="2:21" ht="15.75">
      <c r="B193" s="1" t="s">
        <v>96</v>
      </c>
      <c r="C193" s="97" t="s">
        <v>267</v>
      </c>
      <c r="D193" s="97"/>
      <c r="E193" s="97"/>
      <c r="F193" s="97"/>
      <c r="G193" s="97"/>
      <c r="H193" s="97"/>
      <c r="I193" s="97"/>
      <c r="J193" s="97"/>
      <c r="K193" s="97"/>
      <c r="L193" s="97"/>
      <c r="M193" s="97"/>
      <c r="N193" s="97"/>
      <c r="O193" s="97"/>
      <c r="P193" s="97"/>
      <c r="Q193" s="97"/>
      <c r="R193" s="97"/>
      <c r="S193" s="97"/>
      <c r="T193" s="97"/>
      <c r="U193" s="97"/>
    </row>
    <row r="194" spans="2:21" ht="15.75">
      <c r="B194" s="99" t="s">
        <v>97</v>
      </c>
      <c r="C194" s="97" t="s">
        <v>343</v>
      </c>
      <c r="D194" s="97"/>
      <c r="E194" s="97"/>
      <c r="F194" s="97"/>
      <c r="G194" s="97"/>
      <c r="H194" s="97"/>
      <c r="I194" s="97"/>
      <c r="J194" s="97"/>
      <c r="K194" s="97"/>
      <c r="L194" s="97"/>
      <c r="M194" s="97"/>
      <c r="N194" s="97"/>
      <c r="O194" s="97"/>
      <c r="P194" s="97"/>
      <c r="Q194" s="97"/>
      <c r="R194" s="97"/>
      <c r="S194" s="97"/>
      <c r="T194" s="97"/>
      <c r="U194" s="97"/>
    </row>
    <row r="195" spans="2:21" ht="15.75">
      <c r="B195" s="99"/>
      <c r="C195" s="97" t="s">
        <v>41</v>
      </c>
      <c r="D195" s="97"/>
      <c r="E195" s="97"/>
      <c r="F195" s="97"/>
      <c r="G195" s="54">
        <v>0</v>
      </c>
      <c r="H195" s="54">
        <v>1000</v>
      </c>
      <c r="I195" s="54">
        <v>1000</v>
      </c>
      <c r="J195" s="54">
        <v>1000</v>
      </c>
      <c r="K195" s="54">
        <v>1000</v>
      </c>
      <c r="L195" s="54">
        <v>1000</v>
      </c>
      <c r="M195" s="54">
        <v>1000</v>
      </c>
      <c r="N195" s="54">
        <v>1000</v>
      </c>
      <c r="O195" s="100">
        <v>1000</v>
      </c>
      <c r="P195" s="100"/>
      <c r="Q195" s="100">
        <v>1000</v>
      </c>
      <c r="R195" s="100"/>
      <c r="S195" s="54">
        <v>1000</v>
      </c>
      <c r="T195" s="100">
        <v>1000</v>
      </c>
      <c r="U195" s="100"/>
    </row>
    <row r="196" spans="2:21" ht="15.75">
      <c r="B196" s="99"/>
      <c r="C196" s="97" t="s">
        <v>42</v>
      </c>
      <c r="D196" s="97"/>
      <c r="E196" s="97"/>
      <c r="F196" s="97"/>
      <c r="G196" s="54">
        <v>0</v>
      </c>
      <c r="H196" s="54">
        <v>1000</v>
      </c>
      <c r="I196" s="54">
        <v>1000</v>
      </c>
      <c r="J196" s="54">
        <v>1000</v>
      </c>
      <c r="K196" s="54">
        <v>1000</v>
      </c>
      <c r="L196" s="54">
        <v>1000</v>
      </c>
      <c r="M196" s="54">
        <v>1000</v>
      </c>
      <c r="N196" s="54">
        <v>1000</v>
      </c>
      <c r="O196" s="100">
        <v>1000</v>
      </c>
      <c r="P196" s="100"/>
      <c r="Q196" s="100">
        <v>1000</v>
      </c>
      <c r="R196" s="100"/>
      <c r="S196" s="54">
        <v>1000</v>
      </c>
      <c r="T196" s="100">
        <v>1000</v>
      </c>
      <c r="U196" s="100"/>
    </row>
    <row r="197" spans="2:21" ht="15.75">
      <c r="B197" s="1" t="s">
        <v>286</v>
      </c>
      <c r="C197" s="97" t="s">
        <v>271</v>
      </c>
      <c r="D197" s="97"/>
      <c r="E197" s="97"/>
      <c r="F197" s="97"/>
      <c r="G197" s="97"/>
      <c r="H197" s="97"/>
      <c r="I197" s="97"/>
      <c r="J197" s="97"/>
      <c r="K197" s="97"/>
      <c r="L197" s="97"/>
      <c r="M197" s="97"/>
      <c r="N197" s="97"/>
      <c r="O197" s="97"/>
      <c r="P197" s="97"/>
      <c r="Q197" s="97"/>
      <c r="R197" s="97"/>
      <c r="S197" s="97"/>
      <c r="T197" s="97"/>
      <c r="U197" s="97"/>
    </row>
    <row r="198" spans="2:21" ht="15.75">
      <c r="B198" s="99" t="s">
        <v>287</v>
      </c>
      <c r="C198" s="97" t="s">
        <v>360</v>
      </c>
      <c r="D198" s="97"/>
      <c r="E198" s="97"/>
      <c r="F198" s="97"/>
      <c r="G198" s="97"/>
      <c r="H198" s="97"/>
      <c r="I198" s="97"/>
      <c r="J198" s="97"/>
      <c r="K198" s="97"/>
      <c r="L198" s="97"/>
      <c r="M198" s="97"/>
      <c r="N198" s="97"/>
      <c r="O198" s="97"/>
      <c r="P198" s="97"/>
      <c r="Q198" s="97"/>
      <c r="R198" s="97"/>
      <c r="S198" s="97"/>
      <c r="T198" s="97"/>
      <c r="U198" s="97"/>
    </row>
    <row r="199" spans="2:21" ht="15.75">
      <c r="B199" s="99"/>
      <c r="C199" s="97" t="s">
        <v>41</v>
      </c>
      <c r="D199" s="97"/>
      <c r="E199" s="97"/>
      <c r="F199" s="97"/>
      <c r="G199" s="54"/>
      <c r="H199" s="54">
        <v>568.20000000000005</v>
      </c>
      <c r="I199" s="54"/>
      <c r="J199" s="54"/>
      <c r="K199" s="54"/>
      <c r="L199" s="54"/>
      <c r="M199" s="54"/>
      <c r="N199" s="54"/>
      <c r="O199" s="100"/>
      <c r="P199" s="100"/>
      <c r="Q199" s="100"/>
      <c r="R199" s="100"/>
      <c r="S199" s="54"/>
      <c r="T199" s="100">
        <v>568.20000000000005</v>
      </c>
      <c r="U199" s="100"/>
    </row>
    <row r="200" spans="2:21" ht="15.75">
      <c r="B200" s="99"/>
      <c r="C200" s="97" t="s">
        <v>42</v>
      </c>
      <c r="D200" s="97"/>
      <c r="E200" s="97"/>
      <c r="F200" s="97"/>
      <c r="G200" s="54"/>
      <c r="H200" s="54">
        <v>568.20000000000005</v>
      </c>
      <c r="I200" s="54"/>
      <c r="J200" s="54"/>
      <c r="K200" s="54"/>
      <c r="L200" s="54"/>
      <c r="M200" s="54"/>
      <c r="N200" s="54"/>
      <c r="O200" s="100"/>
      <c r="P200" s="100"/>
      <c r="Q200" s="100"/>
      <c r="R200" s="100"/>
      <c r="S200" s="54"/>
      <c r="T200" s="100">
        <v>568.20000000000005</v>
      </c>
      <c r="U200" s="100"/>
    </row>
    <row r="201" spans="2:21" ht="15.75">
      <c r="B201" s="1" t="s">
        <v>289</v>
      </c>
      <c r="C201" s="97" t="s">
        <v>275</v>
      </c>
      <c r="D201" s="97"/>
      <c r="E201" s="97"/>
      <c r="F201" s="97"/>
      <c r="G201" s="97"/>
      <c r="H201" s="97"/>
      <c r="I201" s="97"/>
      <c r="J201" s="97"/>
      <c r="K201" s="97"/>
      <c r="L201" s="97"/>
      <c r="M201" s="97"/>
      <c r="N201" s="97"/>
      <c r="O201" s="97"/>
      <c r="P201" s="97"/>
      <c r="Q201" s="97"/>
      <c r="R201" s="97"/>
      <c r="S201" s="97"/>
      <c r="T201" s="97"/>
      <c r="U201" s="97"/>
    </row>
    <row r="202" spans="2:21" ht="15.75">
      <c r="B202" s="99" t="s">
        <v>290</v>
      </c>
      <c r="C202" s="97" t="s">
        <v>372</v>
      </c>
      <c r="D202" s="97"/>
      <c r="E202" s="97"/>
      <c r="F202" s="97"/>
      <c r="G202" s="97"/>
      <c r="H202" s="97"/>
      <c r="I202" s="97"/>
      <c r="J202" s="97"/>
      <c r="K202" s="97"/>
      <c r="L202" s="97"/>
      <c r="M202" s="97"/>
      <c r="N202" s="97"/>
      <c r="O202" s="97"/>
      <c r="P202" s="97"/>
      <c r="Q202" s="97"/>
      <c r="R202" s="97"/>
      <c r="S202" s="97"/>
      <c r="T202" s="97"/>
      <c r="U202" s="97"/>
    </row>
    <row r="203" spans="2:21" ht="15.75">
      <c r="B203" s="99"/>
      <c r="C203" s="97" t="s">
        <v>41</v>
      </c>
      <c r="D203" s="97"/>
      <c r="E203" s="97"/>
      <c r="F203" s="97"/>
      <c r="G203" s="54"/>
      <c r="H203" s="54"/>
      <c r="I203" s="54"/>
      <c r="J203" s="54"/>
      <c r="K203" s="54"/>
      <c r="L203" s="54"/>
      <c r="M203" s="54"/>
      <c r="N203" s="54"/>
      <c r="O203" s="100"/>
      <c r="P203" s="100"/>
      <c r="Q203" s="100"/>
      <c r="R203" s="100"/>
      <c r="S203" s="54"/>
      <c r="T203" s="100">
        <v>500</v>
      </c>
      <c r="U203" s="100"/>
    </row>
    <row r="204" spans="2:21" ht="15.75">
      <c r="B204" s="99"/>
      <c r="C204" s="97" t="s">
        <v>42</v>
      </c>
      <c r="D204" s="97"/>
      <c r="E204" s="97"/>
      <c r="F204" s="97"/>
      <c r="G204" s="54">
        <v>0</v>
      </c>
      <c r="H204" s="54">
        <v>0</v>
      </c>
      <c r="I204" s="54">
        <v>0</v>
      </c>
      <c r="J204" s="54">
        <v>0</v>
      </c>
      <c r="K204" s="54">
        <v>0</v>
      </c>
      <c r="L204" s="54">
        <v>0</v>
      </c>
      <c r="M204" s="54">
        <v>0</v>
      </c>
      <c r="N204" s="54">
        <v>0</v>
      </c>
      <c r="O204" s="100">
        <v>0</v>
      </c>
      <c r="P204" s="100"/>
      <c r="Q204" s="100">
        <v>0</v>
      </c>
      <c r="R204" s="100"/>
      <c r="S204" s="54">
        <v>0</v>
      </c>
      <c r="T204" s="100">
        <v>0</v>
      </c>
      <c r="U204" s="100"/>
    </row>
    <row r="205" spans="2:21">
      <c r="B205" s="47"/>
      <c r="C205" s="84"/>
      <c r="D205" s="84"/>
      <c r="E205" s="84"/>
      <c r="F205" s="84"/>
      <c r="G205" s="47"/>
      <c r="H205" s="47"/>
      <c r="I205" s="47"/>
      <c r="J205" s="47"/>
      <c r="K205" s="47"/>
      <c r="L205" s="47"/>
      <c r="M205" s="47"/>
      <c r="N205" s="47"/>
      <c r="O205" s="84"/>
      <c r="P205" s="84"/>
      <c r="Q205" s="84"/>
      <c r="R205" s="84"/>
      <c r="S205" s="47"/>
      <c r="T205" s="84"/>
      <c r="U205" s="84"/>
    </row>
    <row r="206" spans="2:21" ht="15.75">
      <c r="B206" s="95" t="s">
        <v>399</v>
      </c>
      <c r="C206" s="95"/>
      <c r="D206" s="95"/>
      <c r="E206" s="95"/>
      <c r="F206" s="95"/>
      <c r="G206" s="95"/>
      <c r="H206" s="95"/>
      <c r="I206" s="95"/>
      <c r="J206" s="95"/>
      <c r="K206" s="95"/>
      <c r="L206" s="95"/>
      <c r="M206" s="95"/>
      <c r="N206" s="95"/>
      <c r="O206" s="95"/>
      <c r="P206" s="95"/>
      <c r="Q206" s="95"/>
      <c r="R206" s="95"/>
      <c r="S206" s="95"/>
      <c r="T206" s="95"/>
      <c r="U206" s="95"/>
    </row>
    <row r="207" spans="2:21" ht="15.75">
      <c r="B207" s="50"/>
      <c r="C207" s="91"/>
      <c r="D207" s="91"/>
      <c r="E207" s="91"/>
      <c r="F207" s="91"/>
      <c r="G207" s="91"/>
      <c r="H207" s="91"/>
      <c r="I207" s="91"/>
      <c r="J207" s="91"/>
      <c r="K207" s="91"/>
      <c r="L207" s="91"/>
      <c r="M207" s="91"/>
      <c r="N207" s="91"/>
      <c r="O207" s="91"/>
      <c r="P207" s="91"/>
      <c r="Q207" s="91"/>
      <c r="R207" s="91"/>
      <c r="S207" s="91"/>
      <c r="T207" s="91"/>
      <c r="U207" s="91"/>
    </row>
    <row r="208" spans="2:21" ht="31.5">
      <c r="B208" s="1" t="s">
        <v>6</v>
      </c>
      <c r="C208" s="99" t="s">
        <v>89</v>
      </c>
      <c r="D208" s="99"/>
      <c r="E208" s="99"/>
      <c r="F208" s="99"/>
      <c r="G208" s="99" t="s">
        <v>66</v>
      </c>
      <c r="H208" s="99"/>
      <c r="I208" s="99" t="s">
        <v>67</v>
      </c>
      <c r="J208" s="99"/>
      <c r="K208" s="99" t="s">
        <v>68</v>
      </c>
      <c r="L208" s="99"/>
      <c r="M208" s="99" t="s">
        <v>69</v>
      </c>
      <c r="N208" s="99"/>
      <c r="O208" s="99" t="s">
        <v>70</v>
      </c>
      <c r="P208" s="99"/>
      <c r="Q208" s="99"/>
      <c r="R208" s="99" t="s">
        <v>71</v>
      </c>
      <c r="S208" s="99"/>
      <c r="T208" s="99"/>
      <c r="U208" s="99"/>
    </row>
    <row r="209" spans="2:21" ht="15.75">
      <c r="B209" s="52">
        <v>1</v>
      </c>
      <c r="C209" s="96">
        <v>2</v>
      </c>
      <c r="D209" s="96"/>
      <c r="E209" s="96"/>
      <c r="F209" s="96"/>
      <c r="G209" s="96">
        <v>3</v>
      </c>
      <c r="H209" s="96"/>
      <c r="I209" s="96">
        <v>4</v>
      </c>
      <c r="J209" s="96"/>
      <c r="K209" s="96">
        <v>5</v>
      </c>
      <c r="L209" s="96"/>
      <c r="M209" s="96">
        <v>6</v>
      </c>
      <c r="N209" s="96"/>
      <c r="O209" s="96">
        <v>7</v>
      </c>
      <c r="P209" s="96"/>
      <c r="Q209" s="96"/>
      <c r="R209" s="96">
        <v>8</v>
      </c>
      <c r="S209" s="96"/>
      <c r="T209" s="96"/>
      <c r="U209" s="96"/>
    </row>
    <row r="210" spans="2:21" ht="15.75">
      <c r="B210" s="99" t="s">
        <v>90</v>
      </c>
      <c r="C210" s="99"/>
      <c r="D210" s="99"/>
      <c r="E210" s="99"/>
      <c r="F210" s="99"/>
      <c r="G210" s="99"/>
      <c r="H210" s="99"/>
      <c r="I210" s="99"/>
      <c r="J210" s="99"/>
      <c r="K210" s="99"/>
      <c r="L210" s="99"/>
      <c r="M210" s="99"/>
      <c r="N210" s="99"/>
      <c r="O210" s="99"/>
      <c r="P210" s="99"/>
      <c r="Q210" s="99"/>
      <c r="R210" s="99"/>
      <c r="S210" s="99"/>
      <c r="T210" s="99"/>
      <c r="U210" s="99"/>
    </row>
  </sheetData>
  <mergeCells count="686">
    <mergeCell ref="B210:U210"/>
    <mergeCell ref="R208:U208"/>
    <mergeCell ref="C209:F209"/>
    <mergeCell ref="G209:H209"/>
    <mergeCell ref="I209:J209"/>
    <mergeCell ref="K209:L209"/>
    <mergeCell ref="M209:N209"/>
    <mergeCell ref="O209:Q209"/>
    <mergeCell ref="R209:U209"/>
    <mergeCell ref="C208:F208"/>
    <mergeCell ref="G208:H208"/>
    <mergeCell ref="I208:J208"/>
    <mergeCell ref="K208:L208"/>
    <mergeCell ref="M208:N208"/>
    <mergeCell ref="O208:Q208"/>
    <mergeCell ref="C201:U201"/>
    <mergeCell ref="B202:B204"/>
    <mergeCell ref="C202:U202"/>
    <mergeCell ref="C203:F203"/>
    <mergeCell ref="O203:P203"/>
    <mergeCell ref="Q203:R203"/>
    <mergeCell ref="T203:U203"/>
    <mergeCell ref="B206:U206"/>
    <mergeCell ref="C207:F207"/>
    <mergeCell ref="G207:H207"/>
    <mergeCell ref="I207:J207"/>
    <mergeCell ref="K207:L207"/>
    <mergeCell ref="M207:N207"/>
    <mergeCell ref="O207:Q207"/>
    <mergeCell ref="R207:U207"/>
    <mergeCell ref="C204:F204"/>
    <mergeCell ref="O204:P204"/>
    <mergeCell ref="Q204:R204"/>
    <mergeCell ref="T204:U204"/>
    <mergeCell ref="C205:F205"/>
    <mergeCell ref="O205:P205"/>
    <mergeCell ref="Q205:R205"/>
    <mergeCell ref="T205:U205"/>
    <mergeCell ref="C197:U197"/>
    <mergeCell ref="B198:B200"/>
    <mergeCell ref="C198:U198"/>
    <mergeCell ref="C199:F199"/>
    <mergeCell ref="O199:P199"/>
    <mergeCell ref="Q199:R199"/>
    <mergeCell ref="T199:U199"/>
    <mergeCell ref="C200:F200"/>
    <mergeCell ref="O200:P200"/>
    <mergeCell ref="Q200:R200"/>
    <mergeCell ref="T200:U200"/>
    <mergeCell ref="C193:U193"/>
    <mergeCell ref="B194:B196"/>
    <mergeCell ref="C194:U194"/>
    <mergeCell ref="C195:F195"/>
    <mergeCell ref="O195:P195"/>
    <mergeCell ref="Q195:R195"/>
    <mergeCell ref="T195:U195"/>
    <mergeCell ref="C196:F196"/>
    <mergeCell ref="O196:P196"/>
    <mergeCell ref="Q196:R196"/>
    <mergeCell ref="T196:U196"/>
    <mergeCell ref="C189:U189"/>
    <mergeCell ref="B190:B192"/>
    <mergeCell ref="C190:U190"/>
    <mergeCell ref="C191:F191"/>
    <mergeCell ref="O191:P191"/>
    <mergeCell ref="Q191:R191"/>
    <mergeCell ref="T191:U191"/>
    <mergeCell ref="C192:F192"/>
    <mergeCell ref="O192:P192"/>
    <mergeCell ref="Q192:R192"/>
    <mergeCell ref="T192:U192"/>
    <mergeCell ref="B186:B188"/>
    <mergeCell ref="C186:U186"/>
    <mergeCell ref="C187:F187"/>
    <mergeCell ref="O187:P187"/>
    <mergeCell ref="Q187:R187"/>
    <mergeCell ref="T187:U187"/>
    <mergeCell ref="C188:F188"/>
    <mergeCell ref="O188:P188"/>
    <mergeCell ref="Q188:R188"/>
    <mergeCell ref="T188:U188"/>
    <mergeCell ref="Q183:R183"/>
    <mergeCell ref="C184:F184"/>
    <mergeCell ref="O184:P184"/>
    <mergeCell ref="Q184:R184"/>
    <mergeCell ref="T184:U184"/>
    <mergeCell ref="C185:U185"/>
    <mergeCell ref="B180:U180"/>
    <mergeCell ref="C181:F181"/>
    <mergeCell ref="O181:P181"/>
    <mergeCell ref="Q181:R181"/>
    <mergeCell ref="T181:U181"/>
    <mergeCell ref="B182:B183"/>
    <mergeCell ref="C182:F183"/>
    <mergeCell ref="G182:S182"/>
    <mergeCell ref="T182:U183"/>
    <mergeCell ref="O183:P183"/>
    <mergeCell ref="B178:I178"/>
    <mergeCell ref="J178:K178"/>
    <mergeCell ref="L178:M178"/>
    <mergeCell ref="N178:P178"/>
    <mergeCell ref="R178:U178"/>
    <mergeCell ref="B179:I179"/>
    <mergeCell ref="J179:K179"/>
    <mergeCell ref="L179:M179"/>
    <mergeCell ref="N179:P179"/>
    <mergeCell ref="R179:U179"/>
    <mergeCell ref="B176:I176"/>
    <mergeCell ref="J176:K176"/>
    <mergeCell ref="L176:M176"/>
    <mergeCell ref="N176:P176"/>
    <mergeCell ref="R176:U176"/>
    <mergeCell ref="B177:I177"/>
    <mergeCell ref="J177:K177"/>
    <mergeCell ref="L177:M177"/>
    <mergeCell ref="N177:P177"/>
    <mergeCell ref="R177:U177"/>
    <mergeCell ref="B174:I175"/>
    <mergeCell ref="J174:P174"/>
    <mergeCell ref="Q174:Q175"/>
    <mergeCell ref="R174:U175"/>
    <mergeCell ref="J175:K175"/>
    <mergeCell ref="L175:M175"/>
    <mergeCell ref="N175:P175"/>
    <mergeCell ref="B172:U172"/>
    <mergeCell ref="B173:I173"/>
    <mergeCell ref="J173:K173"/>
    <mergeCell ref="L173:M173"/>
    <mergeCell ref="N173:P173"/>
    <mergeCell ref="R173:U173"/>
    <mergeCell ref="B170:I170"/>
    <mergeCell ref="O170:P170"/>
    <mergeCell ref="Q170:U170"/>
    <mergeCell ref="B171:I171"/>
    <mergeCell ref="O171:P171"/>
    <mergeCell ref="Q171:U171"/>
    <mergeCell ref="B168:I168"/>
    <mergeCell ref="O168:P168"/>
    <mergeCell ref="Q168:U168"/>
    <mergeCell ref="B169:I169"/>
    <mergeCell ref="O169:P169"/>
    <mergeCell ref="Q169:U169"/>
    <mergeCell ref="B166:I166"/>
    <mergeCell ref="O166:P166"/>
    <mergeCell ref="Q166:U166"/>
    <mergeCell ref="B167:I167"/>
    <mergeCell ref="O167:P167"/>
    <mergeCell ref="Q167:U167"/>
    <mergeCell ref="B164:I164"/>
    <mergeCell ref="O164:P164"/>
    <mergeCell ref="Q164:U164"/>
    <mergeCell ref="B165:I165"/>
    <mergeCell ref="O165:P165"/>
    <mergeCell ref="Q165:U165"/>
    <mergeCell ref="B162:I162"/>
    <mergeCell ref="O162:P162"/>
    <mergeCell ref="Q162:U162"/>
    <mergeCell ref="B163:I163"/>
    <mergeCell ref="O163:P163"/>
    <mergeCell ref="Q163:U163"/>
    <mergeCell ref="B160:I160"/>
    <mergeCell ref="O160:P160"/>
    <mergeCell ref="Q160:U160"/>
    <mergeCell ref="B161:I161"/>
    <mergeCell ref="O161:P161"/>
    <mergeCell ref="Q161:U161"/>
    <mergeCell ref="B158:I158"/>
    <mergeCell ref="O158:P158"/>
    <mergeCell ref="Q158:U158"/>
    <mergeCell ref="B159:I159"/>
    <mergeCell ref="O159:P159"/>
    <mergeCell ref="Q159:U159"/>
    <mergeCell ref="B156:I156"/>
    <mergeCell ref="O156:P156"/>
    <mergeCell ref="Q156:U156"/>
    <mergeCell ref="B157:I157"/>
    <mergeCell ref="O157:P157"/>
    <mergeCell ref="Q157:U157"/>
    <mergeCell ref="B154:I154"/>
    <mergeCell ref="O154:P154"/>
    <mergeCell ref="Q154:U154"/>
    <mergeCell ref="B155:I155"/>
    <mergeCell ref="O155:P155"/>
    <mergeCell ref="Q155:U155"/>
    <mergeCell ref="B152:I152"/>
    <mergeCell ref="O152:P152"/>
    <mergeCell ref="Q152:U152"/>
    <mergeCell ref="B153:I153"/>
    <mergeCell ref="O153:P153"/>
    <mergeCell ref="Q153:U153"/>
    <mergeCell ref="B150:I150"/>
    <mergeCell ref="O150:P150"/>
    <mergeCell ref="Q150:U150"/>
    <mergeCell ref="B151:I151"/>
    <mergeCell ref="O151:P151"/>
    <mergeCell ref="Q151:U151"/>
    <mergeCell ref="B148:I148"/>
    <mergeCell ref="O148:P148"/>
    <mergeCell ref="Q148:U148"/>
    <mergeCell ref="B149:I149"/>
    <mergeCell ref="O149:P149"/>
    <mergeCell ref="Q149:U149"/>
    <mergeCell ref="B146:I146"/>
    <mergeCell ref="O146:P146"/>
    <mergeCell ref="Q146:U146"/>
    <mergeCell ref="B147:I147"/>
    <mergeCell ref="O147:P147"/>
    <mergeCell ref="Q147:U147"/>
    <mergeCell ref="B144:I144"/>
    <mergeCell ref="O144:P144"/>
    <mergeCell ref="Q144:U144"/>
    <mergeCell ref="B145:I145"/>
    <mergeCell ref="O145:P145"/>
    <mergeCell ref="Q145:U145"/>
    <mergeCell ref="B142:I142"/>
    <mergeCell ref="O142:P142"/>
    <mergeCell ref="Q142:U142"/>
    <mergeCell ref="B143:I143"/>
    <mergeCell ref="O143:P143"/>
    <mergeCell ref="Q143:U143"/>
    <mergeCell ref="B140:I140"/>
    <mergeCell ref="O140:P140"/>
    <mergeCell ref="Q140:U140"/>
    <mergeCell ref="B141:I141"/>
    <mergeCell ref="O141:P141"/>
    <mergeCell ref="Q141:U141"/>
    <mergeCell ref="B138:I138"/>
    <mergeCell ref="O138:P138"/>
    <mergeCell ref="Q138:U138"/>
    <mergeCell ref="B139:I139"/>
    <mergeCell ref="O139:P139"/>
    <mergeCell ref="Q139:U139"/>
    <mergeCell ref="B136:I136"/>
    <mergeCell ref="O136:P136"/>
    <mergeCell ref="Q136:U136"/>
    <mergeCell ref="B137:I137"/>
    <mergeCell ref="O137:P137"/>
    <mergeCell ref="Q137:U137"/>
    <mergeCell ref="B134:I134"/>
    <mergeCell ref="O134:P134"/>
    <mergeCell ref="Q134:U134"/>
    <mergeCell ref="B135:I135"/>
    <mergeCell ref="O135:P135"/>
    <mergeCell ref="Q135:U135"/>
    <mergeCell ref="B132:I132"/>
    <mergeCell ref="O132:P132"/>
    <mergeCell ref="Q132:U132"/>
    <mergeCell ref="B133:I133"/>
    <mergeCell ref="O133:P133"/>
    <mergeCell ref="Q133:U133"/>
    <mergeCell ref="B130:I130"/>
    <mergeCell ref="O130:P130"/>
    <mergeCell ref="Q130:U130"/>
    <mergeCell ref="B131:I131"/>
    <mergeCell ref="O131:P131"/>
    <mergeCell ref="Q131:U131"/>
    <mergeCell ref="B128:I128"/>
    <mergeCell ref="O128:P128"/>
    <mergeCell ref="Q128:U128"/>
    <mergeCell ref="B129:I129"/>
    <mergeCell ref="O129:P129"/>
    <mergeCell ref="Q129:U129"/>
    <mergeCell ref="B126:I126"/>
    <mergeCell ref="O126:P126"/>
    <mergeCell ref="Q126:U126"/>
    <mergeCell ref="B127:I127"/>
    <mergeCell ref="O127:P127"/>
    <mergeCell ref="Q127:U127"/>
    <mergeCell ref="B124:I124"/>
    <mergeCell ref="O124:P124"/>
    <mergeCell ref="Q124:U124"/>
    <mergeCell ref="B125:I125"/>
    <mergeCell ref="O125:P125"/>
    <mergeCell ref="Q125:U125"/>
    <mergeCell ref="B122:I122"/>
    <mergeCell ref="O122:P122"/>
    <mergeCell ref="Q122:U122"/>
    <mergeCell ref="B123:I123"/>
    <mergeCell ref="O123:P123"/>
    <mergeCell ref="Q123:U123"/>
    <mergeCell ref="B120:I120"/>
    <mergeCell ref="O120:P120"/>
    <mergeCell ref="Q120:U120"/>
    <mergeCell ref="B121:I121"/>
    <mergeCell ref="O121:P121"/>
    <mergeCell ref="Q121:U121"/>
    <mergeCell ref="B118:I118"/>
    <mergeCell ref="O118:P118"/>
    <mergeCell ref="Q118:U118"/>
    <mergeCell ref="B119:I119"/>
    <mergeCell ref="O119:P119"/>
    <mergeCell ref="Q119:U119"/>
    <mergeCell ref="B116:I116"/>
    <mergeCell ref="O116:P116"/>
    <mergeCell ref="Q116:U116"/>
    <mergeCell ref="B117:I117"/>
    <mergeCell ref="O117:P117"/>
    <mergeCell ref="Q117:U117"/>
    <mergeCell ref="B114:I114"/>
    <mergeCell ref="O114:P114"/>
    <mergeCell ref="Q114:U114"/>
    <mergeCell ref="B115:I115"/>
    <mergeCell ref="O115:P115"/>
    <mergeCell ref="Q115:U115"/>
    <mergeCell ref="B112:I112"/>
    <mergeCell ref="O112:P112"/>
    <mergeCell ref="Q112:U112"/>
    <mergeCell ref="B113:I113"/>
    <mergeCell ref="O113:P113"/>
    <mergeCell ref="Q113:U113"/>
    <mergeCell ref="B109:I110"/>
    <mergeCell ref="J109:L109"/>
    <mergeCell ref="M109:N109"/>
    <mergeCell ref="O109:P110"/>
    <mergeCell ref="Q109:U110"/>
    <mergeCell ref="B111:I111"/>
    <mergeCell ref="O111:P111"/>
    <mergeCell ref="Q111:U111"/>
    <mergeCell ref="C106:E106"/>
    <mergeCell ref="O106:P106"/>
    <mergeCell ref="Q106:R106"/>
    <mergeCell ref="T106:U106"/>
    <mergeCell ref="B107:U107"/>
    <mergeCell ref="B108:I108"/>
    <mergeCell ref="O108:P108"/>
    <mergeCell ref="Q108:U108"/>
    <mergeCell ref="C104:E104"/>
    <mergeCell ref="O104:P104"/>
    <mergeCell ref="Q104:R104"/>
    <mergeCell ref="T104:U104"/>
    <mergeCell ref="C105:E105"/>
    <mergeCell ref="O105:P105"/>
    <mergeCell ref="Q105:R105"/>
    <mergeCell ref="T105:U105"/>
    <mergeCell ref="C102:E102"/>
    <mergeCell ref="O102:P102"/>
    <mergeCell ref="Q102:R102"/>
    <mergeCell ref="T102:U102"/>
    <mergeCell ref="C103:E103"/>
    <mergeCell ref="O103:P103"/>
    <mergeCell ref="Q103:R103"/>
    <mergeCell ref="T103:U103"/>
    <mergeCell ref="C100:E100"/>
    <mergeCell ref="O100:P100"/>
    <mergeCell ref="Q100:R100"/>
    <mergeCell ref="T100:U100"/>
    <mergeCell ref="C101:E101"/>
    <mergeCell ref="O101:P101"/>
    <mergeCell ref="Q101:R101"/>
    <mergeCell ref="T101:U101"/>
    <mergeCell ref="C97:U97"/>
    <mergeCell ref="C98:E98"/>
    <mergeCell ref="O98:P98"/>
    <mergeCell ref="Q98:R98"/>
    <mergeCell ref="T98:U98"/>
    <mergeCell ref="C99:E99"/>
    <mergeCell ref="O99:P99"/>
    <mergeCell ref="Q99:R99"/>
    <mergeCell ref="T99:U99"/>
    <mergeCell ref="C95:E95"/>
    <mergeCell ref="O95:P95"/>
    <mergeCell ref="Q95:R95"/>
    <mergeCell ref="T95:U95"/>
    <mergeCell ref="C96:E96"/>
    <mergeCell ref="O96:P96"/>
    <mergeCell ref="Q96:R96"/>
    <mergeCell ref="T96:U96"/>
    <mergeCell ref="C93:E93"/>
    <mergeCell ref="O93:P93"/>
    <mergeCell ref="Q93:R93"/>
    <mergeCell ref="T93:U93"/>
    <mergeCell ref="C94:E94"/>
    <mergeCell ref="O94:P94"/>
    <mergeCell ref="Q94:R94"/>
    <mergeCell ref="T94:U94"/>
    <mergeCell ref="C91:E91"/>
    <mergeCell ref="O91:P91"/>
    <mergeCell ref="Q91:R91"/>
    <mergeCell ref="T91:U91"/>
    <mergeCell ref="C92:E92"/>
    <mergeCell ref="O92:P92"/>
    <mergeCell ref="Q92:R92"/>
    <mergeCell ref="T92:U92"/>
    <mergeCell ref="C88:E88"/>
    <mergeCell ref="O88:P88"/>
    <mergeCell ref="Q88:R88"/>
    <mergeCell ref="T88:U88"/>
    <mergeCell ref="C89:U89"/>
    <mergeCell ref="C90:E90"/>
    <mergeCell ref="O90:P90"/>
    <mergeCell ref="Q90:R90"/>
    <mergeCell ref="T90:U90"/>
    <mergeCell ref="C86:E86"/>
    <mergeCell ref="O86:P86"/>
    <mergeCell ref="Q86:R86"/>
    <mergeCell ref="T86:U86"/>
    <mergeCell ref="C87:E87"/>
    <mergeCell ref="O87:P87"/>
    <mergeCell ref="Q87:R87"/>
    <mergeCell ref="T87:U87"/>
    <mergeCell ref="C84:E84"/>
    <mergeCell ref="O84:P84"/>
    <mergeCell ref="Q84:R84"/>
    <mergeCell ref="T84:U84"/>
    <mergeCell ref="C85:E85"/>
    <mergeCell ref="O85:P85"/>
    <mergeCell ref="Q85:R85"/>
    <mergeCell ref="T85:U85"/>
    <mergeCell ref="C81:E81"/>
    <mergeCell ref="O81:P81"/>
    <mergeCell ref="Q81:R81"/>
    <mergeCell ref="T81:U81"/>
    <mergeCell ref="C82:U82"/>
    <mergeCell ref="C83:E83"/>
    <mergeCell ref="O83:P83"/>
    <mergeCell ref="Q83:R83"/>
    <mergeCell ref="T83:U83"/>
    <mergeCell ref="C79:E79"/>
    <mergeCell ref="O79:P79"/>
    <mergeCell ref="Q79:R79"/>
    <mergeCell ref="T79:U79"/>
    <mergeCell ref="C80:E80"/>
    <mergeCell ref="O80:P80"/>
    <mergeCell ref="Q80:R80"/>
    <mergeCell ref="T80:U80"/>
    <mergeCell ref="C77:E77"/>
    <mergeCell ref="O77:P77"/>
    <mergeCell ref="Q77:R77"/>
    <mergeCell ref="T77:U77"/>
    <mergeCell ref="C78:E78"/>
    <mergeCell ref="O78:P78"/>
    <mergeCell ref="Q78:R78"/>
    <mergeCell ref="T78:U78"/>
    <mergeCell ref="C74:U74"/>
    <mergeCell ref="C75:E75"/>
    <mergeCell ref="O75:P75"/>
    <mergeCell ref="Q75:R75"/>
    <mergeCell ref="T75:U75"/>
    <mergeCell ref="C76:E76"/>
    <mergeCell ref="O76:P76"/>
    <mergeCell ref="Q76:R76"/>
    <mergeCell ref="T76:U76"/>
    <mergeCell ref="C72:E72"/>
    <mergeCell ref="O72:P72"/>
    <mergeCell ref="Q72:R72"/>
    <mergeCell ref="T72:U72"/>
    <mergeCell ref="C73:E73"/>
    <mergeCell ref="O73:P73"/>
    <mergeCell ref="Q73:R73"/>
    <mergeCell ref="T73:U73"/>
    <mergeCell ref="C70:E70"/>
    <mergeCell ref="O70:P70"/>
    <mergeCell ref="Q70:R70"/>
    <mergeCell ref="T70:U70"/>
    <mergeCell ref="C71:E71"/>
    <mergeCell ref="O71:P71"/>
    <mergeCell ref="Q71:R71"/>
    <mergeCell ref="T71:U71"/>
    <mergeCell ref="C68:E68"/>
    <mergeCell ref="O68:P68"/>
    <mergeCell ref="Q68:R68"/>
    <mergeCell ref="T68:U68"/>
    <mergeCell ref="C69:E69"/>
    <mergeCell ref="O69:P69"/>
    <mergeCell ref="Q69:R69"/>
    <mergeCell ref="T69:U69"/>
    <mergeCell ref="C65:U65"/>
    <mergeCell ref="C66:E66"/>
    <mergeCell ref="O66:P66"/>
    <mergeCell ref="Q66:R66"/>
    <mergeCell ref="T66:U66"/>
    <mergeCell ref="C67:E67"/>
    <mergeCell ref="O67:P67"/>
    <mergeCell ref="Q67:R67"/>
    <mergeCell ref="T67:U67"/>
    <mergeCell ref="B62:B63"/>
    <mergeCell ref="C62:E63"/>
    <mergeCell ref="F62:F63"/>
    <mergeCell ref="G62:G63"/>
    <mergeCell ref="H62:H63"/>
    <mergeCell ref="T62:U63"/>
    <mergeCell ref="O63:P63"/>
    <mergeCell ref="C64:E64"/>
    <mergeCell ref="O64:P64"/>
    <mergeCell ref="Q64:R64"/>
    <mergeCell ref="T64:U64"/>
    <mergeCell ref="I62:I63"/>
    <mergeCell ref="J62:J63"/>
    <mergeCell ref="K62:L62"/>
    <mergeCell ref="M62:P62"/>
    <mergeCell ref="Q62:R63"/>
    <mergeCell ref="S62:S63"/>
    <mergeCell ref="C59:D59"/>
    <mergeCell ref="E59:F59"/>
    <mergeCell ref="O59:P59"/>
    <mergeCell ref="Q59:R59"/>
    <mergeCell ref="T59:U59"/>
    <mergeCell ref="T54:U54"/>
    <mergeCell ref="C55:U55"/>
    <mergeCell ref="B60:U60"/>
    <mergeCell ref="C61:E61"/>
    <mergeCell ref="O61:P61"/>
    <mergeCell ref="Q61:R61"/>
    <mergeCell ref="T61:U61"/>
    <mergeCell ref="B56:B58"/>
    <mergeCell ref="C56:U56"/>
    <mergeCell ref="C57:D57"/>
    <mergeCell ref="E57:F58"/>
    <mergeCell ref="O57:P57"/>
    <mergeCell ref="Q57:R57"/>
    <mergeCell ref="T57:U57"/>
    <mergeCell ref="C58:D58"/>
    <mergeCell ref="B52:B54"/>
    <mergeCell ref="C52:U52"/>
    <mergeCell ref="C53:D53"/>
    <mergeCell ref="E53:F54"/>
    <mergeCell ref="O53:P53"/>
    <mergeCell ref="Q53:R53"/>
    <mergeCell ref="T53:U53"/>
    <mergeCell ref="C54:D54"/>
    <mergeCell ref="O54:P54"/>
    <mergeCell ref="Q54:R54"/>
    <mergeCell ref="O58:P58"/>
    <mergeCell ref="Q58:R58"/>
    <mergeCell ref="T58:U58"/>
    <mergeCell ref="T49:U49"/>
    <mergeCell ref="C50:D50"/>
    <mergeCell ref="O50:P50"/>
    <mergeCell ref="Q50:R50"/>
    <mergeCell ref="T50:U50"/>
    <mergeCell ref="C51:U51"/>
    <mergeCell ref="O46:P46"/>
    <mergeCell ref="Q46:R46"/>
    <mergeCell ref="T46:U46"/>
    <mergeCell ref="C47:U47"/>
    <mergeCell ref="B48:B50"/>
    <mergeCell ref="C48:U48"/>
    <mergeCell ref="C49:D49"/>
    <mergeCell ref="E49:F50"/>
    <mergeCell ref="O49:P49"/>
    <mergeCell ref="Q49:R49"/>
    <mergeCell ref="T42:U42"/>
    <mergeCell ref="C43:U43"/>
    <mergeCell ref="B44:B46"/>
    <mergeCell ref="C44:U44"/>
    <mergeCell ref="C45:D45"/>
    <mergeCell ref="E45:F46"/>
    <mergeCell ref="O45:P45"/>
    <mergeCell ref="Q45:R45"/>
    <mergeCell ref="T45:U45"/>
    <mergeCell ref="C46:D46"/>
    <mergeCell ref="B40:B42"/>
    <mergeCell ref="C40:U40"/>
    <mergeCell ref="C41:D41"/>
    <mergeCell ref="E41:F42"/>
    <mergeCell ref="O41:P41"/>
    <mergeCell ref="Q41:R41"/>
    <mergeCell ref="T41:U41"/>
    <mergeCell ref="C42:D42"/>
    <mergeCell ref="O42:P42"/>
    <mergeCell ref="Q42:R42"/>
    <mergeCell ref="C38:D38"/>
    <mergeCell ref="E38:F38"/>
    <mergeCell ref="O38:P38"/>
    <mergeCell ref="Q38:R38"/>
    <mergeCell ref="T38:U38"/>
    <mergeCell ref="C39:U39"/>
    <mergeCell ref="B36:B37"/>
    <mergeCell ref="C36:D37"/>
    <mergeCell ref="E36:F37"/>
    <mergeCell ref="G36:S36"/>
    <mergeCell ref="T36:U37"/>
    <mergeCell ref="O37:P37"/>
    <mergeCell ref="Q37:R37"/>
    <mergeCell ref="B34:U34"/>
    <mergeCell ref="C35:D35"/>
    <mergeCell ref="E35:F35"/>
    <mergeCell ref="O35:P35"/>
    <mergeCell ref="Q35:R35"/>
    <mergeCell ref="T35:U35"/>
    <mergeCell ref="D32:G32"/>
    <mergeCell ref="M32:N32"/>
    <mergeCell ref="O32:P32"/>
    <mergeCell ref="Q32:R32"/>
    <mergeCell ref="S32:U32"/>
    <mergeCell ref="D33:G33"/>
    <mergeCell ref="M33:N33"/>
    <mergeCell ref="O33:P33"/>
    <mergeCell ref="Q33:R33"/>
    <mergeCell ref="S33:U33"/>
    <mergeCell ref="D30:G30"/>
    <mergeCell ref="M30:N30"/>
    <mergeCell ref="O30:P30"/>
    <mergeCell ref="Q30:R30"/>
    <mergeCell ref="S30:U30"/>
    <mergeCell ref="D31:G31"/>
    <mergeCell ref="M31:N31"/>
    <mergeCell ref="O31:P31"/>
    <mergeCell ref="Q31:R31"/>
    <mergeCell ref="S31:U31"/>
    <mergeCell ref="D28:F28"/>
    <mergeCell ref="L28:M28"/>
    <mergeCell ref="O28:P28"/>
    <mergeCell ref="Q28:R28"/>
    <mergeCell ref="S28:U28"/>
    <mergeCell ref="B29:U29"/>
    <mergeCell ref="B26:U26"/>
    <mergeCell ref="D27:F27"/>
    <mergeCell ref="L27:M27"/>
    <mergeCell ref="O27:P27"/>
    <mergeCell ref="Q27:R27"/>
    <mergeCell ref="S27:U27"/>
    <mergeCell ref="B24:U24"/>
    <mergeCell ref="D25:F25"/>
    <mergeCell ref="L25:M25"/>
    <mergeCell ref="O25:P25"/>
    <mergeCell ref="Q25:R25"/>
    <mergeCell ref="S25:U25"/>
    <mergeCell ref="B22:U22"/>
    <mergeCell ref="D23:F23"/>
    <mergeCell ref="L23:M23"/>
    <mergeCell ref="O23:P23"/>
    <mergeCell ref="Q23:R23"/>
    <mergeCell ref="S23:U23"/>
    <mergeCell ref="B20:U20"/>
    <mergeCell ref="D21:F21"/>
    <mergeCell ref="L21:M21"/>
    <mergeCell ref="O21:P21"/>
    <mergeCell ref="Q21:R21"/>
    <mergeCell ref="S21:U21"/>
    <mergeCell ref="B18:U18"/>
    <mergeCell ref="D19:F19"/>
    <mergeCell ref="L19:M19"/>
    <mergeCell ref="O19:P19"/>
    <mergeCell ref="Q19:R19"/>
    <mergeCell ref="S19:U19"/>
    <mergeCell ref="D16:F16"/>
    <mergeCell ref="L16:M16"/>
    <mergeCell ref="O16:P16"/>
    <mergeCell ref="Q16:R16"/>
    <mergeCell ref="S16:U16"/>
    <mergeCell ref="D17:F17"/>
    <mergeCell ref="L17:M17"/>
    <mergeCell ref="O17:P17"/>
    <mergeCell ref="Q17:R17"/>
    <mergeCell ref="S17:U17"/>
    <mergeCell ref="B14:U14"/>
    <mergeCell ref="D15:F15"/>
    <mergeCell ref="L15:M15"/>
    <mergeCell ref="O15:P15"/>
    <mergeCell ref="Q15:R15"/>
    <mergeCell ref="S15:U15"/>
    <mergeCell ref="D12:F12"/>
    <mergeCell ref="L12:M12"/>
    <mergeCell ref="O12:U12"/>
    <mergeCell ref="D13:F13"/>
    <mergeCell ref="L13:M13"/>
    <mergeCell ref="P13:T13"/>
    <mergeCell ref="B9:N9"/>
    <mergeCell ref="O9:U9"/>
    <mergeCell ref="D10:F10"/>
    <mergeCell ref="L10:M10"/>
    <mergeCell ref="O10:U10"/>
    <mergeCell ref="D11:F11"/>
    <mergeCell ref="L11:M11"/>
    <mergeCell ref="P11:T11"/>
    <mergeCell ref="B6:N6"/>
    <mergeCell ref="O6:U6"/>
    <mergeCell ref="D7:F7"/>
    <mergeCell ref="L7:M7"/>
    <mergeCell ref="O7:U7"/>
    <mergeCell ref="B8:N8"/>
    <mergeCell ref="O8:U8"/>
    <mergeCell ref="D3:F3"/>
    <mergeCell ref="L3:M3"/>
    <mergeCell ref="O3:U3"/>
    <mergeCell ref="B4:N4"/>
    <mergeCell ref="O4:U4"/>
    <mergeCell ref="B5:N5"/>
    <mergeCell ref="P5:T5"/>
    <mergeCell ref="D1:F1"/>
    <mergeCell ref="L1:M1"/>
    <mergeCell ref="O1:U1"/>
    <mergeCell ref="D2:F2"/>
    <mergeCell ref="L2:M2"/>
    <mergeCell ref="O2:U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F12EF-2B3E-4DDE-B5F0-26BEBFDC32C3}">
  <dimension ref="B1:X96"/>
  <sheetViews>
    <sheetView topLeftCell="A13" workbookViewId="0">
      <selection activeCell="X19" sqref="X19"/>
    </sheetView>
  </sheetViews>
  <sheetFormatPr defaultRowHeight="15"/>
  <sheetData>
    <row r="1" spans="2:21" ht="15.75">
      <c r="B1" s="47"/>
      <c r="C1" s="47"/>
      <c r="D1" s="84"/>
      <c r="E1" s="84"/>
      <c r="F1" s="84"/>
      <c r="G1" s="47"/>
      <c r="H1" s="47"/>
      <c r="I1" s="47"/>
      <c r="J1" s="47"/>
      <c r="K1" s="47"/>
      <c r="L1" s="84"/>
      <c r="M1" s="84"/>
      <c r="N1" s="47"/>
      <c r="O1" s="85"/>
      <c r="P1" s="85"/>
      <c r="Q1" s="85"/>
      <c r="R1" s="85"/>
      <c r="S1" s="85"/>
      <c r="T1" s="85"/>
      <c r="U1" s="85"/>
    </row>
    <row r="2" spans="2:21" ht="15.75">
      <c r="B2" s="47"/>
      <c r="C2" s="47"/>
      <c r="D2" s="84"/>
      <c r="E2" s="84"/>
      <c r="F2" s="84"/>
      <c r="G2" s="47"/>
      <c r="H2" s="47"/>
      <c r="I2" s="47"/>
      <c r="J2" s="47"/>
      <c r="K2" s="47"/>
      <c r="L2" s="84"/>
      <c r="M2" s="84"/>
      <c r="N2" s="47"/>
      <c r="O2" s="86" t="s">
        <v>0</v>
      </c>
      <c r="P2" s="86"/>
      <c r="Q2" s="86"/>
      <c r="R2" s="86"/>
      <c r="S2" s="86"/>
      <c r="T2" s="86"/>
      <c r="U2" s="86"/>
    </row>
    <row r="3" spans="2:21" ht="15.75">
      <c r="B3" s="47"/>
      <c r="C3" s="47"/>
      <c r="D3" s="84"/>
      <c r="E3" s="84"/>
      <c r="F3" s="84"/>
      <c r="G3" s="47"/>
      <c r="H3" s="47"/>
      <c r="I3" s="47"/>
      <c r="J3" s="47"/>
      <c r="K3" s="47"/>
      <c r="L3" s="84"/>
      <c r="M3" s="84"/>
      <c r="N3" s="47"/>
      <c r="O3" s="86" t="s">
        <v>1</v>
      </c>
      <c r="P3" s="86"/>
      <c r="Q3" s="86"/>
      <c r="R3" s="86"/>
      <c r="S3" s="86"/>
      <c r="T3" s="86"/>
      <c r="U3" s="86"/>
    </row>
    <row r="4" spans="2:21" ht="15.75">
      <c r="B4" s="91" t="s">
        <v>3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89" t="s">
        <v>252</v>
      </c>
      <c r="P4" s="89"/>
      <c r="Q4" s="89"/>
      <c r="R4" s="89"/>
      <c r="S4" s="89"/>
      <c r="T4" s="89"/>
      <c r="U4" s="89"/>
    </row>
    <row r="5" spans="2:21" ht="15.75">
      <c r="B5" s="91" t="s">
        <v>74</v>
      </c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48"/>
      <c r="P5" s="87" t="s">
        <v>2</v>
      </c>
      <c r="Q5" s="87"/>
      <c r="R5" s="87"/>
      <c r="S5" s="87"/>
      <c r="T5" s="87"/>
      <c r="U5" s="49"/>
    </row>
    <row r="6" spans="2:21" ht="15.75">
      <c r="B6" s="91" t="s">
        <v>253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89" t="s">
        <v>199</v>
      </c>
      <c r="P6" s="89"/>
      <c r="Q6" s="89"/>
      <c r="R6" s="89"/>
      <c r="S6" s="89"/>
      <c r="T6" s="89"/>
      <c r="U6" s="89"/>
    </row>
    <row r="7" spans="2:21" ht="15.75">
      <c r="B7" s="50"/>
      <c r="C7" s="50"/>
      <c r="D7" s="91"/>
      <c r="E7" s="91"/>
      <c r="F7" s="91"/>
      <c r="G7" s="50"/>
      <c r="H7" s="50"/>
      <c r="I7" s="50"/>
      <c r="J7" s="50"/>
      <c r="K7" s="50"/>
      <c r="L7" s="91"/>
      <c r="M7" s="91"/>
      <c r="N7" s="50"/>
      <c r="O7" s="89" t="s">
        <v>200</v>
      </c>
      <c r="P7" s="89"/>
      <c r="Q7" s="89"/>
      <c r="R7" s="89"/>
      <c r="S7" s="89"/>
      <c r="T7" s="89"/>
      <c r="U7" s="89"/>
    </row>
    <row r="8" spans="2:21" ht="15.75">
      <c r="B8" s="92" t="s">
        <v>400</v>
      </c>
      <c r="C8" s="92"/>
      <c r="D8" s="92"/>
      <c r="E8" s="92"/>
      <c r="F8" s="92"/>
      <c r="G8" s="92"/>
      <c r="H8" s="92"/>
      <c r="I8" s="92"/>
      <c r="J8" s="92"/>
      <c r="K8" s="92"/>
      <c r="L8" s="92"/>
      <c r="M8" s="92"/>
      <c r="N8" s="92"/>
      <c r="O8" s="89" t="s">
        <v>201</v>
      </c>
      <c r="P8" s="89"/>
      <c r="Q8" s="89"/>
      <c r="R8" s="89"/>
      <c r="S8" s="89"/>
      <c r="T8" s="89"/>
      <c r="U8" s="89"/>
    </row>
    <row r="9" spans="2:21" ht="15.75">
      <c r="B9" s="92" t="s">
        <v>205</v>
      </c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89" t="s">
        <v>401</v>
      </c>
      <c r="P9" s="89"/>
      <c r="Q9" s="89"/>
      <c r="R9" s="89"/>
      <c r="S9" s="89"/>
      <c r="T9" s="89"/>
      <c r="U9" s="89"/>
    </row>
    <row r="10" spans="2:21" ht="15.75">
      <c r="B10" s="50"/>
      <c r="C10" s="50"/>
      <c r="D10" s="91"/>
      <c r="E10" s="91"/>
      <c r="F10" s="91"/>
      <c r="G10" s="50"/>
      <c r="H10" s="50"/>
      <c r="I10" s="50"/>
      <c r="J10" s="50"/>
      <c r="K10" s="50"/>
      <c r="L10" s="91"/>
      <c r="M10" s="91"/>
      <c r="N10" s="50"/>
      <c r="O10" s="93"/>
      <c r="P10" s="93"/>
      <c r="Q10" s="93"/>
      <c r="R10" s="93"/>
      <c r="S10" s="93"/>
      <c r="T10" s="93"/>
      <c r="U10" s="93"/>
    </row>
    <row r="11" spans="2:21" ht="15.75">
      <c r="B11" s="50"/>
      <c r="C11" s="50"/>
      <c r="D11" s="91"/>
      <c r="E11" s="91"/>
      <c r="F11" s="91"/>
      <c r="G11" s="50"/>
      <c r="H11" s="50"/>
      <c r="I11" s="50"/>
      <c r="J11" s="50"/>
      <c r="K11" s="50"/>
      <c r="L11" s="91"/>
      <c r="M11" s="91"/>
      <c r="N11" s="50"/>
      <c r="O11" s="55"/>
      <c r="P11" s="101"/>
      <c r="Q11" s="101"/>
      <c r="R11" s="101"/>
      <c r="S11" s="101"/>
      <c r="T11" s="101"/>
      <c r="U11" s="55"/>
    </row>
    <row r="12" spans="2:21" ht="15.75">
      <c r="B12" s="50"/>
      <c r="C12" s="50"/>
      <c r="D12" s="91"/>
      <c r="E12" s="91"/>
      <c r="F12" s="91"/>
      <c r="G12" s="50"/>
      <c r="H12" s="50"/>
      <c r="I12" s="50"/>
      <c r="J12" s="50"/>
      <c r="K12" s="50"/>
      <c r="L12" s="91"/>
      <c r="M12" s="91"/>
      <c r="N12" s="50"/>
      <c r="O12" s="102" t="s">
        <v>402</v>
      </c>
      <c r="P12" s="102"/>
      <c r="Q12" s="102"/>
      <c r="R12" s="102"/>
      <c r="S12" s="102"/>
      <c r="T12" s="102"/>
      <c r="U12" s="102"/>
    </row>
    <row r="13" spans="2:21" ht="15.75">
      <c r="B13" s="50"/>
      <c r="C13" s="50"/>
      <c r="D13" s="91"/>
      <c r="E13" s="91"/>
      <c r="F13" s="91"/>
      <c r="G13" s="50"/>
      <c r="H13" s="50"/>
      <c r="I13" s="50"/>
      <c r="J13" s="50"/>
      <c r="K13" s="50"/>
      <c r="L13" s="91"/>
      <c r="M13" s="91"/>
      <c r="N13" s="50"/>
      <c r="O13" s="50"/>
      <c r="P13" s="91"/>
      <c r="Q13" s="91"/>
      <c r="R13" s="91"/>
      <c r="S13" s="91"/>
      <c r="T13" s="91"/>
      <c r="U13" s="50"/>
    </row>
    <row r="14" spans="2:21" ht="15.75">
      <c r="B14" s="95" t="s">
        <v>257</v>
      </c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</row>
    <row r="15" spans="2:21" ht="15.75">
      <c r="B15" s="50"/>
      <c r="C15" s="50"/>
      <c r="D15" s="91"/>
      <c r="E15" s="91"/>
      <c r="F15" s="91"/>
      <c r="G15" s="50"/>
      <c r="H15" s="50"/>
      <c r="I15" s="50"/>
      <c r="J15" s="50"/>
      <c r="K15" s="50"/>
      <c r="L15" s="91"/>
      <c r="M15" s="91"/>
      <c r="N15" s="50"/>
      <c r="O15" s="91"/>
      <c r="P15" s="91"/>
      <c r="Q15" s="91"/>
      <c r="R15" s="91"/>
      <c r="S15" s="91"/>
      <c r="T15" s="91"/>
      <c r="U15" s="91"/>
    </row>
    <row r="16" spans="2:21" ht="135">
      <c r="B16" s="51" t="s">
        <v>6</v>
      </c>
      <c r="C16" s="51" t="s">
        <v>7</v>
      </c>
      <c r="D16" s="94" t="s">
        <v>8</v>
      </c>
      <c r="E16" s="94"/>
      <c r="F16" s="94"/>
      <c r="G16" s="51" t="s">
        <v>9</v>
      </c>
      <c r="H16" s="51" t="s">
        <v>10</v>
      </c>
      <c r="I16" s="51" t="s">
        <v>11</v>
      </c>
      <c r="J16" s="51" t="s">
        <v>12</v>
      </c>
      <c r="K16" s="51" t="s">
        <v>13</v>
      </c>
      <c r="L16" s="94" t="s">
        <v>14</v>
      </c>
      <c r="M16" s="94"/>
      <c r="N16" s="51" t="s">
        <v>15</v>
      </c>
      <c r="O16" s="94" t="s">
        <v>75</v>
      </c>
      <c r="P16" s="94"/>
      <c r="Q16" s="94" t="s">
        <v>16</v>
      </c>
      <c r="R16" s="94"/>
      <c r="S16" s="94" t="s">
        <v>17</v>
      </c>
      <c r="T16" s="94"/>
      <c r="U16" s="94"/>
    </row>
    <row r="17" spans="2:24" ht="15.75">
      <c r="B17" s="52">
        <v>1</v>
      </c>
      <c r="C17" s="52">
        <v>2</v>
      </c>
      <c r="D17" s="96">
        <v>3</v>
      </c>
      <c r="E17" s="96"/>
      <c r="F17" s="96"/>
      <c r="G17" s="52">
        <v>4</v>
      </c>
      <c r="H17" s="52">
        <v>5</v>
      </c>
      <c r="I17" s="52">
        <v>6</v>
      </c>
      <c r="J17" s="52">
        <v>7</v>
      </c>
      <c r="K17" s="52">
        <v>8</v>
      </c>
      <c r="L17" s="96">
        <v>9</v>
      </c>
      <c r="M17" s="96"/>
      <c r="N17" s="52">
        <v>10</v>
      </c>
      <c r="O17" s="96">
        <v>11</v>
      </c>
      <c r="P17" s="96"/>
      <c r="Q17" s="96">
        <v>12</v>
      </c>
      <c r="R17" s="96"/>
      <c r="S17" s="96">
        <v>13</v>
      </c>
      <c r="T17" s="96"/>
      <c r="U17" s="96"/>
    </row>
    <row r="18" spans="2:24" ht="15.75">
      <c r="B18" s="97" t="s">
        <v>403</v>
      </c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  <c r="W18" t="s">
        <v>41</v>
      </c>
      <c r="X18" t="s">
        <v>1014</v>
      </c>
    </row>
    <row r="19" spans="2:24" ht="33">
      <c r="B19" s="1" t="s">
        <v>18</v>
      </c>
      <c r="C19" s="1" t="s">
        <v>19</v>
      </c>
      <c r="D19" s="97" t="s">
        <v>404</v>
      </c>
      <c r="E19" s="97"/>
      <c r="F19" s="97"/>
      <c r="G19" s="1" t="s">
        <v>260</v>
      </c>
      <c r="H19" s="1" t="s">
        <v>91</v>
      </c>
      <c r="I19" s="1" t="s">
        <v>405</v>
      </c>
      <c r="J19" s="1" t="s">
        <v>103</v>
      </c>
      <c r="K19" s="1" t="s">
        <v>21</v>
      </c>
      <c r="L19" s="97" t="s">
        <v>406</v>
      </c>
      <c r="M19" s="97"/>
      <c r="N19" s="1" t="s">
        <v>61</v>
      </c>
      <c r="O19" s="99" t="s">
        <v>22</v>
      </c>
      <c r="P19" s="99"/>
      <c r="Q19" s="97"/>
      <c r="R19" s="97"/>
      <c r="S19" s="97"/>
      <c r="T19" s="97"/>
      <c r="U19" s="97"/>
      <c r="W19" t="str">
        <f>I19</f>
        <v>32</v>
      </c>
      <c r="X19" t="str">
        <f>J19</f>
        <v>34</v>
      </c>
    </row>
    <row r="20" spans="2:24">
      <c r="B20" s="47"/>
      <c r="C20" s="47"/>
      <c r="D20" s="84"/>
      <c r="E20" s="84"/>
      <c r="F20" s="84"/>
      <c r="G20" s="47"/>
      <c r="H20" s="47"/>
      <c r="I20" s="47"/>
      <c r="J20" s="47"/>
      <c r="K20" s="47"/>
      <c r="L20" s="84"/>
      <c r="M20" s="84"/>
      <c r="N20" s="47"/>
      <c r="O20" s="84"/>
      <c r="P20" s="84"/>
      <c r="Q20" s="84"/>
      <c r="R20" s="84"/>
      <c r="S20" s="84"/>
      <c r="T20" s="84"/>
      <c r="U20" s="84"/>
    </row>
    <row r="21" spans="2:24" ht="15.75">
      <c r="B21" s="95" t="s">
        <v>280</v>
      </c>
      <c r="C21" s="95"/>
      <c r="D21" s="95"/>
      <c r="E21" s="95"/>
      <c r="F21" s="95"/>
      <c r="G21" s="95"/>
      <c r="H21" s="95"/>
      <c r="I21" s="95"/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</row>
    <row r="22" spans="2:24" ht="15.75">
      <c r="B22" s="50"/>
      <c r="C22" s="50"/>
      <c r="D22" s="91"/>
      <c r="E22" s="91"/>
      <c r="F22" s="91"/>
      <c r="G22" s="91"/>
      <c r="H22" s="50"/>
      <c r="I22" s="50"/>
      <c r="J22" s="50"/>
      <c r="K22" s="50"/>
      <c r="L22" s="50"/>
      <c r="M22" s="91"/>
      <c r="N22" s="91"/>
      <c r="O22" s="91"/>
      <c r="P22" s="91"/>
      <c r="Q22" s="91"/>
      <c r="R22" s="91"/>
      <c r="S22" s="91"/>
      <c r="T22" s="91"/>
      <c r="U22" s="91"/>
    </row>
    <row r="23" spans="2:24" ht="135">
      <c r="B23" s="51" t="s">
        <v>6</v>
      </c>
      <c r="C23" s="51" t="s">
        <v>7</v>
      </c>
      <c r="D23" s="94" t="s">
        <v>24</v>
      </c>
      <c r="E23" s="94"/>
      <c r="F23" s="94"/>
      <c r="G23" s="94"/>
      <c r="H23" s="51" t="s">
        <v>10</v>
      </c>
      <c r="I23" s="51" t="s">
        <v>76</v>
      </c>
      <c r="J23" s="51" t="s">
        <v>11</v>
      </c>
      <c r="K23" s="51" t="s">
        <v>12</v>
      </c>
      <c r="L23" s="51" t="s">
        <v>13</v>
      </c>
      <c r="M23" s="94" t="s">
        <v>14</v>
      </c>
      <c r="N23" s="94"/>
      <c r="O23" s="94" t="s">
        <v>15</v>
      </c>
      <c r="P23" s="94"/>
      <c r="Q23" s="94" t="s">
        <v>75</v>
      </c>
      <c r="R23" s="94"/>
      <c r="S23" s="94" t="s">
        <v>17</v>
      </c>
      <c r="T23" s="94"/>
      <c r="U23" s="94"/>
    </row>
    <row r="24" spans="2:24" ht="15.75">
      <c r="B24" s="52">
        <v>1</v>
      </c>
      <c r="C24" s="52">
        <v>2</v>
      </c>
      <c r="D24" s="96">
        <v>3</v>
      </c>
      <c r="E24" s="96"/>
      <c r="F24" s="96"/>
      <c r="G24" s="96"/>
      <c r="H24" s="52">
        <v>4</v>
      </c>
      <c r="I24" s="52">
        <v>5</v>
      </c>
      <c r="J24" s="52">
        <v>6</v>
      </c>
      <c r="K24" s="52">
        <v>7</v>
      </c>
      <c r="L24" s="52">
        <v>8</v>
      </c>
      <c r="M24" s="96">
        <v>9</v>
      </c>
      <c r="N24" s="96"/>
      <c r="O24" s="96">
        <v>10</v>
      </c>
      <c r="P24" s="96"/>
      <c r="Q24" s="96">
        <v>11</v>
      </c>
      <c r="R24" s="96"/>
      <c r="S24" s="96">
        <v>12</v>
      </c>
      <c r="T24" s="96"/>
      <c r="U24" s="96"/>
    </row>
    <row r="25" spans="2:24">
      <c r="B25" s="47"/>
      <c r="C25" s="47"/>
      <c r="D25" s="84"/>
      <c r="E25" s="84"/>
      <c r="F25" s="84"/>
      <c r="G25" s="84"/>
      <c r="H25" s="47"/>
      <c r="I25" s="47"/>
      <c r="J25" s="47"/>
      <c r="K25" s="47"/>
      <c r="L25" s="47"/>
      <c r="M25" s="84"/>
      <c r="N25" s="84"/>
      <c r="O25" s="84"/>
      <c r="P25" s="84"/>
      <c r="Q25" s="84"/>
      <c r="R25" s="84"/>
      <c r="S25" s="84"/>
      <c r="T25" s="84"/>
      <c r="U25" s="84"/>
    </row>
    <row r="26" spans="2:24" ht="15.75">
      <c r="B26" s="95" t="s">
        <v>281</v>
      </c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</row>
    <row r="27" spans="2:24" ht="15.75">
      <c r="B27" s="50"/>
      <c r="C27" s="91"/>
      <c r="D27" s="91"/>
      <c r="E27" s="91"/>
      <c r="F27" s="91"/>
      <c r="G27" s="50"/>
      <c r="H27" s="50"/>
      <c r="I27" s="50"/>
      <c r="J27" s="50"/>
      <c r="K27" s="50"/>
      <c r="L27" s="50"/>
      <c r="M27" s="50"/>
      <c r="N27" s="50"/>
      <c r="O27" s="91"/>
      <c r="P27" s="91"/>
      <c r="Q27" s="91"/>
      <c r="R27" s="91"/>
      <c r="S27" s="50"/>
      <c r="T27" s="91"/>
      <c r="U27" s="91"/>
    </row>
    <row r="28" spans="2:24" ht="15.75">
      <c r="B28" s="99" t="s">
        <v>6</v>
      </c>
      <c r="C28" s="99" t="s">
        <v>282</v>
      </c>
      <c r="D28" s="99"/>
      <c r="E28" s="99" t="s">
        <v>9</v>
      </c>
      <c r="F28" s="99"/>
      <c r="G28" s="99" t="s">
        <v>27</v>
      </c>
      <c r="H28" s="99"/>
      <c r="I28" s="99"/>
      <c r="J28" s="99"/>
      <c r="K28" s="99"/>
      <c r="L28" s="99"/>
      <c r="M28" s="99"/>
      <c r="N28" s="99"/>
      <c r="O28" s="99"/>
      <c r="P28" s="99"/>
      <c r="Q28" s="99"/>
      <c r="R28" s="99"/>
      <c r="S28" s="99"/>
      <c r="T28" s="99" t="s">
        <v>28</v>
      </c>
      <c r="U28" s="99"/>
    </row>
    <row r="29" spans="2:24">
      <c r="B29" s="99"/>
      <c r="C29" s="99"/>
      <c r="D29" s="99"/>
      <c r="E29" s="99"/>
      <c r="F29" s="99"/>
      <c r="G29" s="53" t="s">
        <v>29</v>
      </c>
      <c r="H29" s="53" t="s">
        <v>30</v>
      </c>
      <c r="I29" s="53" t="s">
        <v>31</v>
      </c>
      <c r="J29" s="53" t="s">
        <v>32</v>
      </c>
      <c r="K29" s="53" t="s">
        <v>33</v>
      </c>
      <c r="L29" s="53" t="s">
        <v>34</v>
      </c>
      <c r="M29" s="53" t="s">
        <v>35</v>
      </c>
      <c r="N29" s="53" t="s">
        <v>36</v>
      </c>
      <c r="O29" s="98" t="s">
        <v>37</v>
      </c>
      <c r="P29" s="98"/>
      <c r="Q29" s="98" t="s">
        <v>38</v>
      </c>
      <c r="R29" s="98"/>
      <c r="S29" s="53" t="s">
        <v>39</v>
      </c>
      <c r="T29" s="99"/>
      <c r="U29" s="99"/>
    </row>
    <row r="30" spans="2:24" ht="15.75">
      <c r="B30" s="52">
        <v>1</v>
      </c>
      <c r="C30" s="96">
        <v>2</v>
      </c>
      <c r="D30" s="96"/>
      <c r="E30" s="96">
        <v>3</v>
      </c>
      <c r="F30" s="96"/>
      <c r="G30" s="52">
        <v>4</v>
      </c>
      <c r="H30" s="52">
        <v>5</v>
      </c>
      <c r="I30" s="52">
        <v>6</v>
      </c>
      <c r="J30" s="52">
        <v>7</v>
      </c>
      <c r="K30" s="52">
        <v>8</v>
      </c>
      <c r="L30" s="52">
        <v>9</v>
      </c>
      <c r="M30" s="52">
        <v>10</v>
      </c>
      <c r="N30" s="52">
        <v>11</v>
      </c>
      <c r="O30" s="96">
        <v>12</v>
      </c>
      <c r="P30" s="96"/>
      <c r="Q30" s="96">
        <v>13</v>
      </c>
      <c r="R30" s="96"/>
      <c r="S30" s="52">
        <v>14</v>
      </c>
      <c r="T30" s="96">
        <v>15</v>
      </c>
      <c r="U30" s="96"/>
    </row>
    <row r="31" spans="2:24" ht="15.75">
      <c r="B31" s="1" t="s">
        <v>18</v>
      </c>
      <c r="C31" s="97" t="s">
        <v>403</v>
      </c>
      <c r="D31" s="97"/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7"/>
      <c r="S31" s="97"/>
      <c r="T31" s="97"/>
      <c r="U31" s="97"/>
    </row>
    <row r="32" spans="2:24" ht="15.75">
      <c r="B32" s="99" t="s">
        <v>40</v>
      </c>
      <c r="C32" s="97" t="s">
        <v>407</v>
      </c>
      <c r="D32" s="97"/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97"/>
      <c r="R32" s="97"/>
      <c r="S32" s="97"/>
      <c r="T32" s="97"/>
      <c r="U32" s="97"/>
    </row>
    <row r="33" spans="2:21" ht="15.75">
      <c r="B33" s="99"/>
      <c r="C33" s="97" t="s">
        <v>41</v>
      </c>
      <c r="D33" s="97"/>
      <c r="E33" s="99" t="s">
        <v>260</v>
      </c>
      <c r="F33" s="99"/>
      <c r="G33" s="1" t="s">
        <v>21</v>
      </c>
      <c r="H33" s="1" t="s">
        <v>21</v>
      </c>
      <c r="I33" s="1" t="s">
        <v>408</v>
      </c>
      <c r="J33" s="1" t="s">
        <v>21</v>
      </c>
      <c r="K33" s="1" t="s">
        <v>21</v>
      </c>
      <c r="L33" s="1" t="s">
        <v>317</v>
      </c>
      <c r="M33" s="1" t="s">
        <v>21</v>
      </c>
      <c r="N33" s="1" t="s">
        <v>21</v>
      </c>
      <c r="O33" s="99" t="s">
        <v>409</v>
      </c>
      <c r="P33" s="99"/>
      <c r="Q33" s="99" t="s">
        <v>21</v>
      </c>
      <c r="R33" s="99"/>
      <c r="S33" s="1" t="s">
        <v>21</v>
      </c>
      <c r="T33" s="99" t="s">
        <v>409</v>
      </c>
      <c r="U33" s="99"/>
    </row>
    <row r="34" spans="2:21" ht="15.75">
      <c r="B34" s="99"/>
      <c r="C34" s="97" t="s">
        <v>42</v>
      </c>
      <c r="D34" s="97"/>
      <c r="E34" s="99"/>
      <c r="F34" s="99"/>
      <c r="G34" s="1" t="s">
        <v>21</v>
      </c>
      <c r="H34" s="1" t="s">
        <v>21</v>
      </c>
      <c r="I34" s="1" t="s">
        <v>22</v>
      </c>
      <c r="J34" s="1" t="s">
        <v>21</v>
      </c>
      <c r="K34" s="1" t="s">
        <v>21</v>
      </c>
      <c r="L34" s="1" t="s">
        <v>22</v>
      </c>
      <c r="M34" s="1" t="s">
        <v>21</v>
      </c>
      <c r="N34" s="1" t="s">
        <v>21</v>
      </c>
      <c r="O34" s="99" t="s">
        <v>410</v>
      </c>
      <c r="P34" s="99"/>
      <c r="Q34" s="99" t="s">
        <v>21</v>
      </c>
      <c r="R34" s="99"/>
      <c r="S34" s="1" t="s">
        <v>21</v>
      </c>
      <c r="T34" s="99" t="s">
        <v>22</v>
      </c>
      <c r="U34" s="99"/>
    </row>
    <row r="35" spans="2:21">
      <c r="B35" s="47"/>
      <c r="C35" s="84"/>
      <c r="D35" s="84"/>
      <c r="E35" s="84"/>
      <c r="F35" s="84"/>
      <c r="G35" s="47"/>
      <c r="H35" s="47"/>
      <c r="I35" s="47"/>
      <c r="J35" s="47"/>
      <c r="K35" s="47"/>
      <c r="L35" s="47"/>
      <c r="M35" s="47"/>
      <c r="N35" s="47"/>
      <c r="O35" s="84"/>
      <c r="P35" s="84"/>
      <c r="Q35" s="84"/>
      <c r="R35" s="84"/>
      <c r="S35" s="47"/>
      <c r="T35" s="84"/>
      <c r="U35" s="84"/>
    </row>
    <row r="36" spans="2:21" ht="15.75">
      <c r="B36" s="95" t="s">
        <v>292</v>
      </c>
      <c r="C36" s="95"/>
      <c r="D36" s="95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</row>
    <row r="37" spans="2:21" ht="15.75">
      <c r="B37" s="50"/>
      <c r="C37" s="91"/>
      <c r="D37" s="91"/>
      <c r="E37" s="91"/>
      <c r="F37" s="50"/>
      <c r="G37" s="50"/>
      <c r="H37" s="50"/>
      <c r="I37" s="50"/>
      <c r="J37" s="50"/>
      <c r="K37" s="50"/>
      <c r="L37" s="50"/>
      <c r="M37" s="50"/>
      <c r="N37" s="50"/>
      <c r="O37" s="91"/>
      <c r="P37" s="91"/>
      <c r="Q37" s="91"/>
      <c r="R37" s="91"/>
      <c r="S37" s="50"/>
      <c r="T37" s="91"/>
      <c r="U37" s="91"/>
    </row>
    <row r="38" spans="2:21">
      <c r="B38" s="94" t="s">
        <v>6</v>
      </c>
      <c r="C38" s="94" t="s">
        <v>77</v>
      </c>
      <c r="D38" s="94"/>
      <c r="E38" s="94"/>
      <c r="F38" s="94" t="s">
        <v>10</v>
      </c>
      <c r="G38" s="94" t="s">
        <v>11</v>
      </c>
      <c r="H38" s="94" t="s">
        <v>12</v>
      </c>
      <c r="I38" s="94" t="s">
        <v>13</v>
      </c>
      <c r="J38" s="94" t="s">
        <v>15</v>
      </c>
      <c r="K38" s="94" t="s">
        <v>78</v>
      </c>
      <c r="L38" s="94"/>
      <c r="M38" s="94" t="s">
        <v>79</v>
      </c>
      <c r="N38" s="94"/>
      <c r="O38" s="94"/>
      <c r="P38" s="94"/>
      <c r="Q38" s="94" t="s">
        <v>80</v>
      </c>
      <c r="R38" s="94"/>
      <c r="S38" s="94" t="s">
        <v>14</v>
      </c>
      <c r="T38" s="94" t="s">
        <v>17</v>
      </c>
      <c r="U38" s="94"/>
    </row>
    <row r="39" spans="2:21">
      <c r="B39" s="94"/>
      <c r="C39" s="94"/>
      <c r="D39" s="94"/>
      <c r="E39" s="94"/>
      <c r="F39" s="94"/>
      <c r="G39" s="94"/>
      <c r="H39" s="94"/>
      <c r="I39" s="94"/>
      <c r="J39" s="94"/>
      <c r="K39" s="51" t="s">
        <v>81</v>
      </c>
      <c r="L39" s="51" t="s">
        <v>82</v>
      </c>
      <c r="M39" s="51" t="s">
        <v>81</v>
      </c>
      <c r="N39" s="51" t="s">
        <v>82</v>
      </c>
      <c r="O39" s="94" t="s">
        <v>293</v>
      </c>
      <c r="P39" s="94"/>
      <c r="Q39" s="94"/>
      <c r="R39" s="94"/>
      <c r="S39" s="94"/>
      <c r="T39" s="94"/>
      <c r="U39" s="94"/>
    </row>
    <row r="40" spans="2:21" ht="15.75">
      <c r="B40" s="52">
        <v>1</v>
      </c>
      <c r="C40" s="96">
        <v>2</v>
      </c>
      <c r="D40" s="96"/>
      <c r="E40" s="96"/>
      <c r="F40" s="52">
        <v>3</v>
      </c>
      <c r="G40" s="52">
        <v>4</v>
      </c>
      <c r="H40" s="52">
        <v>5</v>
      </c>
      <c r="I40" s="52">
        <v>6</v>
      </c>
      <c r="J40" s="52">
        <v>7</v>
      </c>
      <c r="K40" s="52">
        <v>8</v>
      </c>
      <c r="L40" s="52">
        <v>9</v>
      </c>
      <c r="M40" s="52">
        <v>10</v>
      </c>
      <c r="N40" s="52">
        <v>11</v>
      </c>
      <c r="O40" s="96">
        <v>12</v>
      </c>
      <c r="P40" s="96"/>
      <c r="Q40" s="96">
        <v>13</v>
      </c>
      <c r="R40" s="96"/>
      <c r="S40" s="52">
        <v>14</v>
      </c>
      <c r="T40" s="96">
        <v>15</v>
      </c>
      <c r="U40" s="96"/>
    </row>
    <row r="41" spans="2:21" ht="15.75">
      <c r="B41" s="1" t="s">
        <v>18</v>
      </c>
      <c r="C41" s="97" t="s">
        <v>403</v>
      </c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7"/>
      <c r="R41" s="97"/>
      <c r="S41" s="97"/>
      <c r="T41" s="97"/>
      <c r="U41" s="97"/>
    </row>
    <row r="42" spans="2:21" ht="409.5">
      <c r="B42" s="1" t="s">
        <v>40</v>
      </c>
      <c r="C42" s="97" t="s">
        <v>411</v>
      </c>
      <c r="D42" s="97"/>
      <c r="E42" s="97"/>
      <c r="F42" s="1" t="s">
        <v>153</v>
      </c>
      <c r="G42" s="1" t="s">
        <v>412</v>
      </c>
      <c r="H42" s="1" t="s">
        <v>413</v>
      </c>
      <c r="I42" s="1" t="s">
        <v>21</v>
      </c>
      <c r="J42" s="1" t="s">
        <v>412</v>
      </c>
      <c r="K42" s="1">
        <v>0</v>
      </c>
      <c r="L42" s="1"/>
      <c r="M42" s="1" t="s">
        <v>84</v>
      </c>
      <c r="N42" s="1" t="s">
        <v>84</v>
      </c>
      <c r="O42" s="99" t="s">
        <v>21</v>
      </c>
      <c r="P42" s="99"/>
      <c r="Q42" s="99" t="s">
        <v>375</v>
      </c>
      <c r="R42" s="99"/>
      <c r="S42" s="41" t="s">
        <v>414</v>
      </c>
      <c r="T42" s="97"/>
      <c r="U42" s="97"/>
    </row>
    <row r="43" spans="2:21" ht="409.5">
      <c r="B43" s="1" t="s">
        <v>99</v>
      </c>
      <c r="C43" s="97" t="s">
        <v>320</v>
      </c>
      <c r="D43" s="97"/>
      <c r="E43" s="97"/>
      <c r="F43" s="1" t="s">
        <v>61</v>
      </c>
      <c r="G43" s="1" t="s">
        <v>21</v>
      </c>
      <c r="H43" s="1" t="s">
        <v>22</v>
      </c>
      <c r="I43" s="1" t="s">
        <v>21</v>
      </c>
      <c r="J43" s="1" t="s">
        <v>22</v>
      </c>
      <c r="K43" s="1" t="s">
        <v>22</v>
      </c>
      <c r="L43" s="1" t="s">
        <v>22</v>
      </c>
      <c r="M43" s="1" t="s">
        <v>321</v>
      </c>
      <c r="N43" s="1" t="s">
        <v>415</v>
      </c>
      <c r="O43" s="99" t="s">
        <v>21</v>
      </c>
      <c r="P43" s="99"/>
      <c r="Q43" s="99" t="s">
        <v>318</v>
      </c>
      <c r="R43" s="99"/>
      <c r="S43" s="1" t="s">
        <v>416</v>
      </c>
      <c r="T43" s="97"/>
      <c r="U43" s="97"/>
    </row>
    <row r="44" spans="2:21" ht="409.5">
      <c r="B44" s="1" t="s">
        <v>100</v>
      </c>
      <c r="C44" s="97" t="s">
        <v>323</v>
      </c>
      <c r="D44" s="97"/>
      <c r="E44" s="97"/>
      <c r="F44" s="1" t="s">
        <v>61</v>
      </c>
      <c r="G44" s="1" t="s">
        <v>21</v>
      </c>
      <c r="H44" s="1" t="s">
        <v>22</v>
      </c>
      <c r="I44" s="1" t="s">
        <v>21</v>
      </c>
      <c r="J44" s="1" t="s">
        <v>22</v>
      </c>
      <c r="K44" s="1" t="s">
        <v>22</v>
      </c>
      <c r="L44" s="1" t="s">
        <v>22</v>
      </c>
      <c r="M44" s="1" t="s">
        <v>324</v>
      </c>
      <c r="N44" s="1" t="s">
        <v>324</v>
      </c>
      <c r="O44" s="99" t="s">
        <v>21</v>
      </c>
      <c r="P44" s="99"/>
      <c r="Q44" s="99" t="s">
        <v>318</v>
      </c>
      <c r="R44" s="99"/>
      <c r="S44" s="1" t="s">
        <v>417</v>
      </c>
      <c r="T44" s="97"/>
      <c r="U44" s="97"/>
    </row>
    <row r="45" spans="2:21" ht="409.5">
      <c r="B45" s="1" t="s">
        <v>102</v>
      </c>
      <c r="C45" s="97" t="s">
        <v>328</v>
      </c>
      <c r="D45" s="97"/>
      <c r="E45" s="97"/>
      <c r="F45" s="1" t="s">
        <v>61</v>
      </c>
      <c r="G45" s="1" t="s">
        <v>21</v>
      </c>
      <c r="H45" s="1" t="s">
        <v>22</v>
      </c>
      <c r="I45" s="1" t="s">
        <v>21</v>
      </c>
      <c r="J45" s="1" t="s">
        <v>22</v>
      </c>
      <c r="K45" s="1" t="s">
        <v>22</v>
      </c>
      <c r="L45" s="1" t="s">
        <v>22</v>
      </c>
      <c r="M45" s="1" t="s">
        <v>329</v>
      </c>
      <c r="N45" s="1" t="s">
        <v>329</v>
      </c>
      <c r="O45" s="99" t="s">
        <v>21</v>
      </c>
      <c r="P45" s="99"/>
      <c r="Q45" s="99" t="s">
        <v>318</v>
      </c>
      <c r="R45" s="99"/>
      <c r="S45" s="1" t="s">
        <v>418</v>
      </c>
      <c r="T45" s="97"/>
      <c r="U45" s="97"/>
    </row>
    <row r="46" spans="2:21" ht="409.5">
      <c r="B46" s="1" t="s">
        <v>304</v>
      </c>
      <c r="C46" s="97" t="s">
        <v>332</v>
      </c>
      <c r="D46" s="97"/>
      <c r="E46" s="97"/>
      <c r="F46" s="1" t="s">
        <v>61</v>
      </c>
      <c r="G46" s="1" t="s">
        <v>21</v>
      </c>
      <c r="H46" s="1" t="s">
        <v>22</v>
      </c>
      <c r="I46" s="1" t="s">
        <v>21</v>
      </c>
      <c r="J46" s="1" t="s">
        <v>22</v>
      </c>
      <c r="K46" s="1" t="s">
        <v>22</v>
      </c>
      <c r="L46" s="1" t="s">
        <v>22</v>
      </c>
      <c r="M46" s="1" t="s">
        <v>333</v>
      </c>
      <c r="N46" s="1" t="s">
        <v>333</v>
      </c>
      <c r="O46" s="99" t="s">
        <v>21</v>
      </c>
      <c r="P46" s="99"/>
      <c r="Q46" s="99" t="s">
        <v>318</v>
      </c>
      <c r="R46" s="99"/>
      <c r="S46" s="1" t="s">
        <v>334</v>
      </c>
      <c r="T46" s="97"/>
      <c r="U46" s="97"/>
    </row>
    <row r="47" spans="2:21" ht="409.5">
      <c r="B47" s="1" t="s">
        <v>307</v>
      </c>
      <c r="C47" s="97" t="s">
        <v>336</v>
      </c>
      <c r="D47" s="97"/>
      <c r="E47" s="97"/>
      <c r="F47" s="1" t="s">
        <v>61</v>
      </c>
      <c r="G47" s="1" t="s">
        <v>22</v>
      </c>
      <c r="H47" s="1" t="s">
        <v>22</v>
      </c>
      <c r="I47" s="1" t="s">
        <v>21</v>
      </c>
      <c r="J47" s="1" t="s">
        <v>22</v>
      </c>
      <c r="K47" s="1" t="s">
        <v>22</v>
      </c>
      <c r="L47" s="1" t="s">
        <v>22</v>
      </c>
      <c r="M47" s="1" t="s">
        <v>337</v>
      </c>
      <c r="N47" s="1" t="s">
        <v>337</v>
      </c>
      <c r="O47" s="99" t="s">
        <v>21</v>
      </c>
      <c r="P47" s="99"/>
      <c r="Q47" s="99" t="s">
        <v>318</v>
      </c>
      <c r="R47" s="99"/>
      <c r="S47" s="1" t="s">
        <v>419</v>
      </c>
      <c r="T47" s="97"/>
      <c r="U47" s="97"/>
    </row>
    <row r="48" spans="2:21" ht="409.5">
      <c r="B48" s="1" t="s">
        <v>310</v>
      </c>
      <c r="C48" s="97" t="s">
        <v>340</v>
      </c>
      <c r="D48" s="97"/>
      <c r="E48" s="97"/>
      <c r="F48" s="1" t="s">
        <v>61</v>
      </c>
      <c r="G48" s="1" t="s">
        <v>22</v>
      </c>
      <c r="H48" s="1" t="s">
        <v>22</v>
      </c>
      <c r="I48" s="1" t="s">
        <v>21</v>
      </c>
      <c r="J48" s="1" t="s">
        <v>22</v>
      </c>
      <c r="K48" s="1" t="s">
        <v>22</v>
      </c>
      <c r="L48" s="1" t="s">
        <v>22</v>
      </c>
      <c r="M48" s="1" t="s">
        <v>341</v>
      </c>
      <c r="N48" s="1" t="s">
        <v>341</v>
      </c>
      <c r="O48" s="99" t="s">
        <v>21</v>
      </c>
      <c r="P48" s="99"/>
      <c r="Q48" s="99" t="s">
        <v>318</v>
      </c>
      <c r="R48" s="99"/>
      <c r="S48" s="1" t="s">
        <v>420</v>
      </c>
      <c r="T48" s="97"/>
      <c r="U48" s="97"/>
    </row>
    <row r="49" spans="2:21">
      <c r="B49" s="47"/>
      <c r="C49" s="84"/>
      <c r="D49" s="84"/>
      <c r="E49" s="84"/>
      <c r="F49" s="47"/>
      <c r="G49" s="47"/>
      <c r="H49" s="47"/>
      <c r="I49" s="47"/>
      <c r="J49" s="47"/>
      <c r="K49" s="47"/>
      <c r="L49" s="47"/>
      <c r="M49" s="47"/>
      <c r="N49" s="47"/>
      <c r="O49" s="84"/>
      <c r="P49" s="84"/>
      <c r="Q49" s="84"/>
      <c r="R49" s="84"/>
      <c r="S49" s="47"/>
      <c r="T49" s="84"/>
      <c r="U49" s="84"/>
    </row>
    <row r="50" spans="2:21" ht="15.75">
      <c r="B50" s="95" t="s">
        <v>383</v>
      </c>
      <c r="C50" s="95"/>
      <c r="D50" s="95"/>
      <c r="E50" s="95"/>
      <c r="F50" s="95"/>
      <c r="G50" s="95"/>
      <c r="H50" s="95"/>
      <c r="I50" s="95"/>
      <c r="J50" s="95"/>
      <c r="K50" s="95"/>
      <c r="L50" s="95"/>
      <c r="M50" s="95"/>
      <c r="N50" s="95"/>
      <c r="O50" s="95"/>
      <c r="P50" s="95"/>
      <c r="Q50" s="95"/>
      <c r="R50" s="95"/>
      <c r="S50" s="95"/>
      <c r="T50" s="95"/>
      <c r="U50" s="95"/>
    </row>
    <row r="51" spans="2:21" ht="15.75">
      <c r="B51" s="91"/>
      <c r="C51" s="91"/>
      <c r="D51" s="91"/>
      <c r="E51" s="91"/>
      <c r="F51" s="91"/>
      <c r="G51" s="91"/>
      <c r="H51" s="91"/>
      <c r="I51" s="91"/>
      <c r="J51" s="50"/>
      <c r="K51" s="50"/>
      <c r="L51" s="50"/>
      <c r="M51" s="50"/>
      <c r="N51" s="50"/>
      <c r="O51" s="91"/>
      <c r="P51" s="91"/>
      <c r="Q51" s="91"/>
      <c r="R51" s="91"/>
      <c r="S51" s="91"/>
      <c r="T51" s="91"/>
      <c r="U51" s="91"/>
    </row>
    <row r="52" spans="2:21">
      <c r="B52" s="94" t="s">
        <v>85</v>
      </c>
      <c r="C52" s="94"/>
      <c r="D52" s="94"/>
      <c r="E52" s="94"/>
      <c r="F52" s="94"/>
      <c r="G52" s="94"/>
      <c r="H52" s="94"/>
      <c r="I52" s="94"/>
      <c r="J52" s="94" t="s">
        <v>45</v>
      </c>
      <c r="K52" s="94"/>
      <c r="L52" s="94"/>
      <c r="M52" s="94" t="s">
        <v>46</v>
      </c>
      <c r="N52" s="94"/>
      <c r="O52" s="94" t="s">
        <v>47</v>
      </c>
      <c r="P52" s="94"/>
      <c r="Q52" s="94" t="s">
        <v>17</v>
      </c>
      <c r="R52" s="94"/>
      <c r="S52" s="94"/>
      <c r="T52" s="94"/>
      <c r="U52" s="94"/>
    </row>
    <row r="53" spans="2:21" ht="90">
      <c r="B53" s="94"/>
      <c r="C53" s="94"/>
      <c r="D53" s="94"/>
      <c r="E53" s="94"/>
      <c r="F53" s="94"/>
      <c r="G53" s="94"/>
      <c r="H53" s="94"/>
      <c r="I53" s="94"/>
      <c r="J53" s="51" t="s">
        <v>48</v>
      </c>
      <c r="K53" s="51" t="s">
        <v>49</v>
      </c>
      <c r="L53" s="51" t="s">
        <v>50</v>
      </c>
      <c r="M53" s="51" t="s">
        <v>51</v>
      </c>
      <c r="N53" s="51" t="s">
        <v>52</v>
      </c>
      <c r="O53" s="94"/>
      <c r="P53" s="94"/>
      <c r="Q53" s="94"/>
      <c r="R53" s="94"/>
      <c r="S53" s="94"/>
      <c r="T53" s="94"/>
      <c r="U53" s="94"/>
    </row>
    <row r="54" spans="2:21" ht="15.75">
      <c r="B54" s="96">
        <v>1</v>
      </c>
      <c r="C54" s="96"/>
      <c r="D54" s="96"/>
      <c r="E54" s="96"/>
      <c r="F54" s="96"/>
      <c r="G54" s="96"/>
      <c r="H54" s="96"/>
      <c r="I54" s="96"/>
      <c r="J54" s="52">
        <v>2</v>
      </c>
      <c r="K54" s="52">
        <v>3</v>
      </c>
      <c r="L54" s="52">
        <v>4</v>
      </c>
      <c r="M54" s="52">
        <v>5</v>
      </c>
      <c r="N54" s="52">
        <v>6</v>
      </c>
      <c r="O54" s="96">
        <v>7</v>
      </c>
      <c r="P54" s="96"/>
      <c r="Q54" s="96">
        <v>8</v>
      </c>
      <c r="R54" s="96"/>
      <c r="S54" s="96"/>
      <c r="T54" s="96"/>
      <c r="U54" s="96"/>
    </row>
    <row r="55" spans="2:21" ht="15.75">
      <c r="B55" s="97" t="s">
        <v>421</v>
      </c>
      <c r="C55" s="97"/>
      <c r="D55" s="97"/>
      <c r="E55" s="97"/>
      <c r="F55" s="97"/>
      <c r="G55" s="97"/>
      <c r="H55" s="97"/>
      <c r="I55" s="97"/>
      <c r="J55" s="54">
        <v>125.05</v>
      </c>
      <c r="K55" s="54">
        <v>125.05</v>
      </c>
      <c r="L55" s="54">
        <v>125.05</v>
      </c>
      <c r="M55" s="54">
        <v>125.05</v>
      </c>
      <c r="N55" s="54">
        <v>120</v>
      </c>
      <c r="O55" s="100">
        <v>95.96</v>
      </c>
      <c r="P55" s="100"/>
      <c r="Q55" s="96"/>
      <c r="R55" s="96"/>
      <c r="S55" s="96"/>
      <c r="T55" s="96"/>
      <c r="U55" s="96"/>
    </row>
    <row r="56" spans="2:21" ht="15.75">
      <c r="B56" s="97" t="s">
        <v>422</v>
      </c>
      <c r="C56" s="97"/>
      <c r="D56" s="97"/>
      <c r="E56" s="97"/>
      <c r="F56" s="97"/>
      <c r="G56" s="97"/>
      <c r="H56" s="97"/>
      <c r="I56" s="97"/>
      <c r="J56" s="54">
        <v>125.05</v>
      </c>
      <c r="K56" s="54">
        <v>125.05</v>
      </c>
      <c r="L56" s="54">
        <v>125.05</v>
      </c>
      <c r="M56" s="54">
        <v>125.05</v>
      </c>
      <c r="N56" s="54">
        <v>120</v>
      </c>
      <c r="O56" s="100">
        <v>95.96</v>
      </c>
      <c r="P56" s="100"/>
      <c r="Q56" s="97"/>
      <c r="R56" s="97"/>
      <c r="S56" s="97"/>
      <c r="T56" s="97"/>
      <c r="U56" s="97"/>
    </row>
    <row r="57" spans="2:21" ht="15.75">
      <c r="B57" s="97" t="s">
        <v>53</v>
      </c>
      <c r="C57" s="97"/>
      <c r="D57" s="97"/>
      <c r="E57" s="97"/>
      <c r="F57" s="97"/>
      <c r="G57" s="97"/>
      <c r="H57" s="97"/>
      <c r="I57" s="97"/>
      <c r="J57" s="54">
        <v>123.1</v>
      </c>
      <c r="K57" s="54">
        <v>123.1</v>
      </c>
      <c r="L57" s="54">
        <v>123.1</v>
      </c>
      <c r="M57" s="54">
        <v>123.1</v>
      </c>
      <c r="N57" s="54">
        <v>123.1</v>
      </c>
      <c r="O57" s="100">
        <v>100</v>
      </c>
      <c r="P57" s="100"/>
      <c r="Q57" s="97" t="s">
        <v>61</v>
      </c>
      <c r="R57" s="97"/>
      <c r="S57" s="97"/>
      <c r="T57" s="97"/>
      <c r="U57" s="97"/>
    </row>
    <row r="58" spans="2:21" ht="15.75">
      <c r="B58" s="97" t="s">
        <v>54</v>
      </c>
      <c r="C58" s="97"/>
      <c r="D58" s="97"/>
      <c r="E58" s="97"/>
      <c r="F58" s="97"/>
      <c r="G58" s="97"/>
      <c r="H58" s="97"/>
      <c r="I58" s="97"/>
      <c r="J58" s="54">
        <v>0</v>
      </c>
      <c r="K58" s="54">
        <v>0</v>
      </c>
      <c r="L58" s="54">
        <v>0</v>
      </c>
      <c r="M58" s="54">
        <v>0</v>
      </c>
      <c r="N58" s="54">
        <v>0</v>
      </c>
      <c r="O58" s="100"/>
      <c r="P58" s="100"/>
      <c r="Q58" s="97" t="s">
        <v>61</v>
      </c>
      <c r="R58" s="97"/>
      <c r="S58" s="97"/>
      <c r="T58" s="97"/>
      <c r="U58" s="97"/>
    </row>
    <row r="59" spans="2:21" ht="15.75">
      <c r="B59" s="97" t="s">
        <v>55</v>
      </c>
      <c r="C59" s="97"/>
      <c r="D59" s="97"/>
      <c r="E59" s="97"/>
      <c r="F59" s="97"/>
      <c r="G59" s="97"/>
      <c r="H59" s="97"/>
      <c r="I59" s="97"/>
      <c r="J59" s="54">
        <v>0</v>
      </c>
      <c r="K59" s="54">
        <v>0</v>
      </c>
      <c r="L59" s="54">
        <v>0</v>
      </c>
      <c r="M59" s="54">
        <v>0</v>
      </c>
      <c r="N59" s="54">
        <v>0</v>
      </c>
      <c r="O59" s="100"/>
      <c r="P59" s="100"/>
      <c r="Q59" s="97" t="s">
        <v>61</v>
      </c>
      <c r="R59" s="97"/>
      <c r="S59" s="97"/>
      <c r="T59" s="97"/>
      <c r="U59" s="97"/>
    </row>
    <row r="60" spans="2:21" ht="15.75">
      <c r="B60" s="97" t="s">
        <v>56</v>
      </c>
      <c r="C60" s="97"/>
      <c r="D60" s="97"/>
      <c r="E60" s="97"/>
      <c r="F60" s="97"/>
      <c r="G60" s="97"/>
      <c r="H60" s="97"/>
      <c r="I60" s="97"/>
      <c r="J60" s="54">
        <v>123.1</v>
      </c>
      <c r="K60" s="54">
        <v>123.1</v>
      </c>
      <c r="L60" s="54">
        <v>123.1</v>
      </c>
      <c r="M60" s="54">
        <v>123.1</v>
      </c>
      <c r="N60" s="54">
        <v>123.1</v>
      </c>
      <c r="O60" s="100">
        <v>100</v>
      </c>
      <c r="P60" s="100"/>
      <c r="Q60" s="97" t="s">
        <v>61</v>
      </c>
      <c r="R60" s="97"/>
      <c r="S60" s="97"/>
      <c r="T60" s="97"/>
      <c r="U60" s="97"/>
    </row>
    <row r="61" spans="2:21" ht="15.75">
      <c r="B61" s="97" t="s">
        <v>234</v>
      </c>
      <c r="C61" s="97"/>
      <c r="D61" s="97"/>
      <c r="E61" s="97"/>
      <c r="F61" s="97"/>
      <c r="G61" s="97"/>
      <c r="H61" s="97"/>
      <c r="I61" s="97"/>
      <c r="J61" s="54">
        <v>0</v>
      </c>
      <c r="K61" s="54">
        <v>0</v>
      </c>
      <c r="L61" s="54">
        <v>0</v>
      </c>
      <c r="M61" s="54">
        <v>0</v>
      </c>
      <c r="N61" s="54">
        <v>0</v>
      </c>
      <c r="O61" s="100"/>
      <c r="P61" s="100"/>
      <c r="Q61" s="97" t="s">
        <v>61</v>
      </c>
      <c r="R61" s="97"/>
      <c r="S61" s="97"/>
      <c r="T61" s="97"/>
      <c r="U61" s="97"/>
    </row>
    <row r="62" spans="2:21" ht="15.75">
      <c r="B62" s="97" t="s">
        <v>57</v>
      </c>
      <c r="C62" s="97"/>
      <c r="D62" s="97"/>
      <c r="E62" s="97"/>
      <c r="F62" s="97"/>
      <c r="G62" s="97"/>
      <c r="H62" s="97"/>
      <c r="I62" s="97"/>
      <c r="J62" s="54">
        <v>0</v>
      </c>
      <c r="K62" s="54">
        <v>0</v>
      </c>
      <c r="L62" s="54">
        <v>0</v>
      </c>
      <c r="M62" s="54">
        <v>0</v>
      </c>
      <c r="N62" s="54">
        <v>0</v>
      </c>
      <c r="O62" s="100"/>
      <c r="P62" s="100"/>
      <c r="Q62" s="97" t="s">
        <v>61</v>
      </c>
      <c r="R62" s="97"/>
      <c r="S62" s="97"/>
      <c r="T62" s="97"/>
      <c r="U62" s="97"/>
    </row>
    <row r="63" spans="2:21" ht="15.75">
      <c r="B63" s="97" t="s">
        <v>58</v>
      </c>
      <c r="C63" s="97"/>
      <c r="D63" s="97"/>
      <c r="E63" s="97"/>
      <c r="F63" s="97"/>
      <c r="G63" s="97"/>
      <c r="H63" s="97"/>
      <c r="I63" s="97"/>
      <c r="J63" s="54">
        <v>125.05</v>
      </c>
      <c r="K63" s="54">
        <v>125.05</v>
      </c>
      <c r="L63" s="54">
        <v>125.05</v>
      </c>
      <c r="M63" s="54">
        <v>125.05</v>
      </c>
      <c r="N63" s="54">
        <v>120</v>
      </c>
      <c r="O63" s="100">
        <v>95.96</v>
      </c>
      <c r="P63" s="100"/>
      <c r="Q63" s="97" t="s">
        <v>61</v>
      </c>
      <c r="R63" s="97"/>
      <c r="S63" s="97"/>
      <c r="T63" s="97"/>
      <c r="U63" s="97"/>
    </row>
    <row r="64" spans="2:21" ht="15.75">
      <c r="B64" s="97" t="s">
        <v>59</v>
      </c>
      <c r="C64" s="97"/>
      <c r="D64" s="97"/>
      <c r="E64" s="97"/>
      <c r="F64" s="97"/>
      <c r="G64" s="97"/>
      <c r="H64" s="97"/>
      <c r="I64" s="97"/>
      <c r="J64" s="54">
        <v>0</v>
      </c>
      <c r="K64" s="54" t="s">
        <v>22</v>
      </c>
      <c r="L64" s="54" t="s">
        <v>22</v>
      </c>
      <c r="M64" s="54" t="s">
        <v>22</v>
      </c>
      <c r="N64" s="54">
        <v>0</v>
      </c>
      <c r="O64" s="100"/>
      <c r="P64" s="100"/>
      <c r="Q64" s="97" t="s">
        <v>61</v>
      </c>
      <c r="R64" s="97"/>
      <c r="S64" s="97"/>
      <c r="T64" s="97"/>
      <c r="U64" s="97"/>
    </row>
    <row r="65" spans="2:21" ht="15.75">
      <c r="B65" s="97" t="s">
        <v>394</v>
      </c>
      <c r="C65" s="97"/>
      <c r="D65" s="97"/>
      <c r="E65" s="97"/>
      <c r="F65" s="97"/>
      <c r="G65" s="97"/>
      <c r="H65" s="97"/>
      <c r="I65" s="97"/>
      <c r="J65" s="54">
        <v>125.05</v>
      </c>
      <c r="K65" s="54">
        <v>125.05</v>
      </c>
      <c r="L65" s="54">
        <v>125.05</v>
      </c>
      <c r="M65" s="54">
        <v>125.05</v>
      </c>
      <c r="N65" s="54">
        <v>120</v>
      </c>
      <c r="O65" s="100">
        <v>95.96</v>
      </c>
      <c r="P65" s="100"/>
      <c r="Q65" s="97"/>
      <c r="R65" s="97"/>
      <c r="S65" s="97"/>
      <c r="T65" s="97"/>
      <c r="U65" s="97"/>
    </row>
    <row r="66" spans="2:21" ht="15.75">
      <c r="B66" s="97" t="s">
        <v>53</v>
      </c>
      <c r="C66" s="97"/>
      <c r="D66" s="97"/>
      <c r="E66" s="97"/>
      <c r="F66" s="97"/>
      <c r="G66" s="97"/>
      <c r="H66" s="97"/>
      <c r="I66" s="97"/>
      <c r="J66" s="54">
        <v>123.1</v>
      </c>
      <c r="K66" s="54">
        <v>123.1</v>
      </c>
      <c r="L66" s="54">
        <v>123.1</v>
      </c>
      <c r="M66" s="54">
        <v>123.1</v>
      </c>
      <c r="N66" s="54">
        <v>123.1</v>
      </c>
      <c r="O66" s="100">
        <v>100</v>
      </c>
      <c r="P66" s="100"/>
      <c r="Q66" s="97"/>
      <c r="R66" s="97"/>
      <c r="S66" s="97"/>
      <c r="T66" s="97"/>
      <c r="U66" s="97"/>
    </row>
    <row r="67" spans="2:21" ht="15.75">
      <c r="B67" s="97" t="s">
        <v>54</v>
      </c>
      <c r="C67" s="97"/>
      <c r="D67" s="97"/>
      <c r="E67" s="97"/>
      <c r="F67" s="97"/>
      <c r="G67" s="97"/>
      <c r="H67" s="97"/>
      <c r="I67" s="97"/>
      <c r="J67" s="54">
        <v>0</v>
      </c>
      <c r="K67" s="54">
        <v>0</v>
      </c>
      <c r="L67" s="54">
        <v>0</v>
      </c>
      <c r="M67" s="54">
        <v>0</v>
      </c>
      <c r="N67" s="54">
        <v>0</v>
      </c>
      <c r="O67" s="100"/>
      <c r="P67" s="100"/>
      <c r="Q67" s="97"/>
      <c r="R67" s="97"/>
      <c r="S67" s="97"/>
      <c r="T67" s="97"/>
      <c r="U67" s="97"/>
    </row>
    <row r="68" spans="2:21" ht="15.75">
      <c r="B68" s="97" t="s">
        <v>55</v>
      </c>
      <c r="C68" s="97"/>
      <c r="D68" s="97"/>
      <c r="E68" s="97"/>
      <c r="F68" s="97"/>
      <c r="G68" s="97"/>
      <c r="H68" s="97"/>
      <c r="I68" s="97"/>
      <c r="J68" s="54">
        <v>0</v>
      </c>
      <c r="K68" s="54">
        <v>0</v>
      </c>
      <c r="L68" s="54">
        <v>0</v>
      </c>
      <c r="M68" s="54">
        <v>0</v>
      </c>
      <c r="N68" s="54">
        <v>0</v>
      </c>
      <c r="O68" s="100"/>
      <c r="P68" s="100"/>
      <c r="Q68" s="97"/>
      <c r="R68" s="97"/>
      <c r="S68" s="97"/>
      <c r="T68" s="97"/>
      <c r="U68" s="97"/>
    </row>
    <row r="69" spans="2:21" ht="15.75">
      <c r="B69" s="97" t="s">
        <v>56</v>
      </c>
      <c r="C69" s="97"/>
      <c r="D69" s="97"/>
      <c r="E69" s="97"/>
      <c r="F69" s="97"/>
      <c r="G69" s="97"/>
      <c r="H69" s="97"/>
      <c r="I69" s="97"/>
      <c r="J69" s="54">
        <v>123.1</v>
      </c>
      <c r="K69" s="54">
        <v>123.1</v>
      </c>
      <c r="L69" s="54">
        <v>123.1</v>
      </c>
      <c r="M69" s="54">
        <v>123.1</v>
      </c>
      <c r="N69" s="54">
        <v>123.1</v>
      </c>
      <c r="O69" s="100">
        <v>100</v>
      </c>
      <c r="P69" s="100"/>
      <c r="Q69" s="97"/>
      <c r="R69" s="97"/>
      <c r="S69" s="97"/>
      <c r="T69" s="97"/>
      <c r="U69" s="97"/>
    </row>
    <row r="70" spans="2:21" ht="15.75">
      <c r="B70" s="97" t="s">
        <v>234</v>
      </c>
      <c r="C70" s="97"/>
      <c r="D70" s="97"/>
      <c r="E70" s="97"/>
      <c r="F70" s="97"/>
      <c r="G70" s="97"/>
      <c r="H70" s="97"/>
      <c r="I70" s="97"/>
      <c r="J70" s="54">
        <v>0</v>
      </c>
      <c r="K70" s="54">
        <v>0</v>
      </c>
      <c r="L70" s="54">
        <v>0</v>
      </c>
      <c r="M70" s="54">
        <v>0</v>
      </c>
      <c r="N70" s="54">
        <v>0</v>
      </c>
      <c r="O70" s="100"/>
      <c r="P70" s="100"/>
      <c r="Q70" s="97"/>
      <c r="R70" s="97"/>
      <c r="S70" s="97"/>
      <c r="T70" s="97"/>
      <c r="U70" s="97"/>
    </row>
    <row r="71" spans="2:21" ht="15.75">
      <c r="B71" s="97" t="s">
        <v>57</v>
      </c>
      <c r="C71" s="97"/>
      <c r="D71" s="97"/>
      <c r="E71" s="97"/>
      <c r="F71" s="97"/>
      <c r="G71" s="97"/>
      <c r="H71" s="97"/>
      <c r="I71" s="97"/>
      <c r="J71" s="54">
        <v>0</v>
      </c>
      <c r="K71" s="54">
        <v>0</v>
      </c>
      <c r="L71" s="54">
        <v>0</v>
      </c>
      <c r="M71" s="54">
        <v>0</v>
      </c>
      <c r="N71" s="54">
        <v>0</v>
      </c>
      <c r="O71" s="100"/>
      <c r="P71" s="100"/>
      <c r="Q71" s="97"/>
      <c r="R71" s="97"/>
      <c r="S71" s="97"/>
      <c r="T71" s="97"/>
      <c r="U71" s="97"/>
    </row>
    <row r="72" spans="2:21" ht="15.75">
      <c r="B72" s="97" t="s">
        <v>58</v>
      </c>
      <c r="C72" s="97"/>
      <c r="D72" s="97"/>
      <c r="E72" s="97"/>
      <c r="F72" s="97"/>
      <c r="G72" s="97"/>
      <c r="H72" s="97"/>
      <c r="I72" s="97"/>
      <c r="J72" s="54">
        <v>125.05</v>
      </c>
      <c r="K72" s="54">
        <v>125.05</v>
      </c>
      <c r="L72" s="54">
        <v>125.05</v>
      </c>
      <c r="M72" s="54">
        <v>125.05</v>
      </c>
      <c r="N72" s="54">
        <v>120</v>
      </c>
      <c r="O72" s="100">
        <v>95.96</v>
      </c>
      <c r="P72" s="100"/>
      <c r="Q72" s="97"/>
      <c r="R72" s="97"/>
      <c r="S72" s="97"/>
      <c r="T72" s="97"/>
      <c r="U72" s="97"/>
    </row>
    <row r="73" spans="2:21" ht="15.75">
      <c r="B73" s="97" t="s">
        <v>59</v>
      </c>
      <c r="C73" s="97"/>
      <c r="D73" s="97"/>
      <c r="E73" s="97"/>
      <c r="F73" s="97"/>
      <c r="G73" s="97"/>
      <c r="H73" s="97"/>
      <c r="I73" s="97"/>
      <c r="J73" s="54">
        <v>0</v>
      </c>
      <c r="K73" s="54" t="s">
        <v>22</v>
      </c>
      <c r="L73" s="54" t="s">
        <v>22</v>
      </c>
      <c r="M73" s="54" t="s">
        <v>22</v>
      </c>
      <c r="N73" s="54">
        <v>0</v>
      </c>
      <c r="O73" s="100"/>
      <c r="P73" s="100"/>
      <c r="Q73" s="97"/>
      <c r="R73" s="97"/>
      <c r="S73" s="97"/>
      <c r="T73" s="97"/>
      <c r="U73" s="97"/>
    </row>
    <row r="74" spans="2:21">
      <c r="B74" s="84"/>
      <c r="C74" s="84"/>
      <c r="D74" s="84"/>
      <c r="E74" s="84"/>
      <c r="F74" s="84"/>
      <c r="G74" s="84"/>
      <c r="H74" s="84"/>
      <c r="I74" s="84"/>
      <c r="J74" s="47"/>
      <c r="K74" s="47"/>
      <c r="L74" s="47"/>
      <c r="M74" s="47"/>
      <c r="N74" s="47"/>
      <c r="O74" s="84"/>
      <c r="P74" s="84"/>
      <c r="Q74" s="84"/>
      <c r="R74" s="84"/>
      <c r="S74" s="84"/>
      <c r="T74" s="84"/>
      <c r="U74" s="84"/>
    </row>
    <row r="75" spans="2:21" ht="15.75">
      <c r="B75" s="95" t="s">
        <v>395</v>
      </c>
      <c r="C75" s="95"/>
      <c r="D75" s="95"/>
      <c r="E75" s="95"/>
      <c r="F75" s="95"/>
      <c r="G75" s="95"/>
      <c r="H75" s="95"/>
      <c r="I75" s="95"/>
      <c r="J75" s="95"/>
      <c r="K75" s="95"/>
      <c r="L75" s="95"/>
      <c r="M75" s="95"/>
      <c r="N75" s="95"/>
      <c r="O75" s="95"/>
      <c r="P75" s="95"/>
      <c r="Q75" s="95"/>
      <c r="R75" s="95"/>
      <c r="S75" s="95"/>
      <c r="T75" s="95"/>
      <c r="U75" s="95"/>
    </row>
    <row r="76" spans="2:21" ht="15.75">
      <c r="B76" s="91"/>
      <c r="C76" s="91"/>
      <c r="D76" s="91"/>
      <c r="E76" s="91"/>
      <c r="F76" s="91"/>
      <c r="G76" s="91"/>
      <c r="H76" s="91"/>
      <c r="I76" s="91"/>
      <c r="J76" s="91"/>
      <c r="K76" s="91"/>
      <c r="L76" s="91"/>
      <c r="M76" s="91"/>
      <c r="N76" s="91"/>
      <c r="O76" s="91"/>
      <c r="P76" s="91"/>
      <c r="Q76" s="50"/>
      <c r="R76" s="91"/>
      <c r="S76" s="91"/>
      <c r="T76" s="91"/>
      <c r="U76" s="91"/>
    </row>
    <row r="77" spans="2:21">
      <c r="B77" s="94" t="s">
        <v>396</v>
      </c>
      <c r="C77" s="94"/>
      <c r="D77" s="94"/>
      <c r="E77" s="94"/>
      <c r="F77" s="94"/>
      <c r="G77" s="94"/>
      <c r="H77" s="94"/>
      <c r="I77" s="94"/>
      <c r="J77" s="94" t="s">
        <v>45</v>
      </c>
      <c r="K77" s="94"/>
      <c r="L77" s="94"/>
      <c r="M77" s="94"/>
      <c r="N77" s="94"/>
      <c r="O77" s="94"/>
      <c r="P77" s="94"/>
      <c r="Q77" s="94" t="s">
        <v>47</v>
      </c>
      <c r="R77" s="94" t="s">
        <v>17</v>
      </c>
      <c r="S77" s="94"/>
      <c r="T77" s="94"/>
      <c r="U77" s="94"/>
    </row>
    <row r="78" spans="2:21">
      <c r="B78" s="94"/>
      <c r="C78" s="94"/>
      <c r="D78" s="94"/>
      <c r="E78" s="94"/>
      <c r="F78" s="94"/>
      <c r="G78" s="94"/>
      <c r="H78" s="94"/>
      <c r="I78" s="94"/>
      <c r="J78" s="94" t="s">
        <v>48</v>
      </c>
      <c r="K78" s="94"/>
      <c r="L78" s="94" t="s">
        <v>49</v>
      </c>
      <c r="M78" s="94"/>
      <c r="N78" s="94" t="s">
        <v>64</v>
      </c>
      <c r="O78" s="94"/>
      <c r="P78" s="94"/>
      <c r="Q78" s="94"/>
      <c r="R78" s="94"/>
      <c r="S78" s="94"/>
      <c r="T78" s="94"/>
      <c r="U78" s="94"/>
    </row>
    <row r="79" spans="2:21" ht="15.75">
      <c r="B79" s="96">
        <v>1</v>
      </c>
      <c r="C79" s="96"/>
      <c r="D79" s="96"/>
      <c r="E79" s="96"/>
      <c r="F79" s="96"/>
      <c r="G79" s="96"/>
      <c r="H79" s="96"/>
      <c r="I79" s="96"/>
      <c r="J79" s="96">
        <v>2</v>
      </c>
      <c r="K79" s="96"/>
      <c r="L79" s="96">
        <v>3</v>
      </c>
      <c r="M79" s="96"/>
      <c r="N79" s="96">
        <v>4</v>
      </c>
      <c r="O79" s="96"/>
      <c r="P79" s="96"/>
      <c r="Q79" s="52">
        <v>5</v>
      </c>
      <c r="R79" s="96">
        <v>6</v>
      </c>
      <c r="S79" s="96"/>
      <c r="T79" s="96"/>
      <c r="U79" s="96"/>
    </row>
    <row r="80" spans="2:21" ht="15.75">
      <c r="B80" s="97" t="s">
        <v>423</v>
      </c>
      <c r="C80" s="97"/>
      <c r="D80" s="97"/>
      <c r="E80" s="97"/>
      <c r="F80" s="97"/>
      <c r="G80" s="97"/>
      <c r="H80" s="97"/>
      <c r="I80" s="97"/>
      <c r="J80" s="100">
        <v>0</v>
      </c>
      <c r="K80" s="100"/>
      <c r="L80" s="100">
        <v>0</v>
      </c>
      <c r="M80" s="100"/>
      <c r="N80" s="100">
        <v>0</v>
      </c>
      <c r="O80" s="100"/>
      <c r="P80" s="100"/>
      <c r="Q80" s="54"/>
      <c r="R80" s="96"/>
      <c r="S80" s="96"/>
      <c r="T80" s="96"/>
      <c r="U80" s="96"/>
    </row>
    <row r="81" spans="2:21">
      <c r="B81" s="84"/>
      <c r="C81" s="84"/>
      <c r="D81" s="84"/>
      <c r="E81" s="84"/>
      <c r="F81" s="84"/>
      <c r="G81" s="84"/>
      <c r="H81" s="84"/>
      <c r="I81" s="84"/>
      <c r="J81" s="84"/>
      <c r="K81" s="84"/>
      <c r="L81" s="84"/>
      <c r="M81" s="84"/>
      <c r="N81" s="84"/>
      <c r="O81" s="84"/>
      <c r="P81" s="84"/>
      <c r="Q81" s="47"/>
      <c r="R81" s="84"/>
      <c r="S81" s="84"/>
      <c r="T81" s="84"/>
      <c r="U81" s="84"/>
    </row>
    <row r="82" spans="2:21" ht="15.75">
      <c r="B82" s="95" t="s">
        <v>398</v>
      </c>
      <c r="C82" s="95"/>
      <c r="D82" s="95"/>
      <c r="E82" s="95"/>
      <c r="F82" s="95"/>
      <c r="G82" s="95"/>
      <c r="H82" s="95"/>
      <c r="I82" s="95"/>
      <c r="J82" s="95"/>
      <c r="K82" s="95"/>
      <c r="L82" s="95"/>
      <c r="M82" s="95"/>
      <c r="N82" s="95"/>
      <c r="O82" s="95"/>
      <c r="P82" s="95"/>
      <c r="Q82" s="95"/>
      <c r="R82" s="95"/>
      <c r="S82" s="95"/>
      <c r="T82" s="95"/>
      <c r="U82" s="95"/>
    </row>
    <row r="83" spans="2:21" ht="15.75">
      <c r="B83" s="50"/>
      <c r="C83" s="91"/>
      <c r="D83" s="91"/>
      <c r="E83" s="91"/>
      <c r="F83" s="91"/>
      <c r="G83" s="50"/>
      <c r="H83" s="50"/>
      <c r="I83" s="50"/>
      <c r="J83" s="50"/>
      <c r="K83" s="50"/>
      <c r="L83" s="50"/>
      <c r="M83" s="50"/>
      <c r="N83" s="50"/>
      <c r="O83" s="91"/>
      <c r="P83" s="91"/>
      <c r="Q83" s="91"/>
      <c r="R83" s="91"/>
      <c r="S83" s="50"/>
      <c r="T83" s="91"/>
      <c r="U83" s="91"/>
    </row>
    <row r="84" spans="2:21" ht="15.75">
      <c r="B84" s="99" t="s">
        <v>6</v>
      </c>
      <c r="C84" s="99" t="s">
        <v>86</v>
      </c>
      <c r="D84" s="99"/>
      <c r="E84" s="99"/>
      <c r="F84" s="99"/>
      <c r="G84" s="99" t="s">
        <v>87</v>
      </c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 t="s">
        <v>88</v>
      </c>
      <c r="U84" s="99"/>
    </row>
    <row r="85" spans="2:21">
      <c r="B85" s="99"/>
      <c r="C85" s="99"/>
      <c r="D85" s="99"/>
      <c r="E85" s="99"/>
      <c r="F85" s="99"/>
      <c r="G85" s="53" t="s">
        <v>29</v>
      </c>
      <c r="H85" s="53" t="s">
        <v>30</v>
      </c>
      <c r="I85" s="53" t="s">
        <v>31</v>
      </c>
      <c r="J85" s="53" t="s">
        <v>32</v>
      </c>
      <c r="K85" s="53" t="s">
        <v>33</v>
      </c>
      <c r="L85" s="53" t="s">
        <v>34</v>
      </c>
      <c r="M85" s="53" t="s">
        <v>35</v>
      </c>
      <c r="N85" s="53" t="s">
        <v>36</v>
      </c>
      <c r="O85" s="98" t="s">
        <v>37</v>
      </c>
      <c r="P85" s="98"/>
      <c r="Q85" s="98" t="s">
        <v>38</v>
      </c>
      <c r="R85" s="98"/>
      <c r="S85" s="53" t="s">
        <v>39</v>
      </c>
      <c r="T85" s="99"/>
      <c r="U85" s="99"/>
    </row>
    <row r="86" spans="2:21" ht="15.75">
      <c r="B86" s="52">
        <v>1</v>
      </c>
      <c r="C86" s="96">
        <v>2</v>
      </c>
      <c r="D86" s="96"/>
      <c r="E86" s="96"/>
      <c r="F86" s="96"/>
      <c r="G86" s="52">
        <v>3</v>
      </c>
      <c r="H86" s="52">
        <v>4</v>
      </c>
      <c r="I86" s="52">
        <v>5</v>
      </c>
      <c r="J86" s="52">
        <v>6</v>
      </c>
      <c r="K86" s="52">
        <v>7</v>
      </c>
      <c r="L86" s="52">
        <v>8</v>
      </c>
      <c r="M86" s="52">
        <v>9</v>
      </c>
      <c r="N86" s="52">
        <v>10</v>
      </c>
      <c r="O86" s="96">
        <v>11</v>
      </c>
      <c r="P86" s="96"/>
      <c r="Q86" s="96">
        <v>12</v>
      </c>
      <c r="R86" s="96"/>
      <c r="S86" s="52">
        <v>13</v>
      </c>
      <c r="T86" s="96">
        <v>14</v>
      </c>
      <c r="U86" s="96"/>
    </row>
    <row r="87" spans="2:21" ht="15.75">
      <c r="B87" s="1" t="s">
        <v>18</v>
      </c>
      <c r="C87" s="97" t="s">
        <v>403</v>
      </c>
      <c r="D87" s="97"/>
      <c r="E87" s="97"/>
      <c r="F87" s="97"/>
      <c r="G87" s="97"/>
      <c r="H87" s="97"/>
      <c r="I87" s="97"/>
      <c r="J87" s="97"/>
      <c r="K87" s="97"/>
      <c r="L87" s="97"/>
      <c r="M87" s="97"/>
      <c r="N87" s="97"/>
      <c r="O87" s="97"/>
      <c r="P87" s="97"/>
      <c r="Q87" s="97"/>
      <c r="R87" s="97"/>
      <c r="S87" s="97"/>
      <c r="T87" s="97"/>
      <c r="U87" s="97"/>
    </row>
    <row r="88" spans="2:21" ht="15.75">
      <c r="B88" s="99" t="s">
        <v>40</v>
      </c>
      <c r="C88" s="97" t="s">
        <v>411</v>
      </c>
      <c r="D88" s="97"/>
      <c r="E88" s="97"/>
      <c r="F88" s="97"/>
      <c r="G88" s="97"/>
      <c r="H88" s="97"/>
      <c r="I88" s="97"/>
      <c r="J88" s="97"/>
      <c r="K88" s="97"/>
      <c r="L88" s="97"/>
      <c r="M88" s="97"/>
      <c r="N88" s="97"/>
      <c r="O88" s="97"/>
      <c r="P88" s="97"/>
      <c r="Q88" s="97"/>
      <c r="R88" s="97"/>
      <c r="S88" s="97"/>
      <c r="T88" s="97"/>
      <c r="U88" s="97"/>
    </row>
    <row r="89" spans="2:21" ht="15.75">
      <c r="B89" s="99"/>
      <c r="C89" s="97" t="s">
        <v>41</v>
      </c>
      <c r="D89" s="97"/>
      <c r="E89" s="97"/>
      <c r="F89" s="97"/>
      <c r="G89" s="54"/>
      <c r="H89" s="54">
        <v>123.1</v>
      </c>
      <c r="I89" s="54"/>
      <c r="J89" s="54"/>
      <c r="K89" s="54"/>
      <c r="L89" s="54"/>
      <c r="M89" s="54"/>
      <c r="N89" s="54"/>
      <c r="O89" s="100"/>
      <c r="P89" s="100"/>
      <c r="Q89" s="100"/>
      <c r="R89" s="100"/>
      <c r="S89" s="54"/>
      <c r="T89" s="100">
        <v>123.1</v>
      </c>
      <c r="U89" s="100"/>
    </row>
    <row r="90" spans="2:21" ht="15.75">
      <c r="B90" s="99"/>
      <c r="C90" s="97" t="s">
        <v>42</v>
      </c>
      <c r="D90" s="97"/>
      <c r="E90" s="97"/>
      <c r="F90" s="97"/>
      <c r="G90" s="54"/>
      <c r="H90" s="54">
        <v>123.1</v>
      </c>
      <c r="I90" s="54"/>
      <c r="J90" s="54"/>
      <c r="K90" s="54"/>
      <c r="L90" s="54"/>
      <c r="M90" s="54"/>
      <c r="N90" s="54"/>
      <c r="O90" s="100"/>
      <c r="P90" s="100"/>
      <c r="Q90" s="100"/>
      <c r="R90" s="100"/>
      <c r="S90" s="54"/>
      <c r="T90" s="100">
        <v>123.1</v>
      </c>
      <c r="U90" s="100"/>
    </row>
    <row r="91" spans="2:21">
      <c r="B91" s="47"/>
      <c r="C91" s="84"/>
      <c r="D91" s="84"/>
      <c r="E91" s="84"/>
      <c r="F91" s="84"/>
      <c r="G91" s="47"/>
      <c r="H91" s="47"/>
      <c r="I91" s="47"/>
      <c r="J91" s="47"/>
      <c r="K91" s="47"/>
      <c r="L91" s="47"/>
      <c r="M91" s="47"/>
      <c r="N91" s="47"/>
      <c r="O91" s="84"/>
      <c r="P91" s="84"/>
      <c r="Q91" s="84"/>
      <c r="R91" s="84"/>
      <c r="S91" s="47"/>
      <c r="T91" s="84"/>
      <c r="U91" s="84"/>
    </row>
    <row r="92" spans="2:21" ht="15.75">
      <c r="B92" s="95" t="s">
        <v>399</v>
      </c>
      <c r="C92" s="95"/>
      <c r="D92" s="95"/>
      <c r="E92" s="95"/>
      <c r="F92" s="95"/>
      <c r="G92" s="95"/>
      <c r="H92" s="95"/>
      <c r="I92" s="95"/>
      <c r="J92" s="95"/>
      <c r="K92" s="95"/>
      <c r="L92" s="95"/>
      <c r="M92" s="95"/>
      <c r="N92" s="95"/>
      <c r="O92" s="95"/>
      <c r="P92" s="95"/>
      <c r="Q92" s="95"/>
      <c r="R92" s="95"/>
      <c r="S92" s="95"/>
      <c r="T92" s="95"/>
      <c r="U92" s="95"/>
    </row>
    <row r="93" spans="2:21" ht="15.75">
      <c r="B93" s="50"/>
      <c r="C93" s="91"/>
      <c r="D93" s="91"/>
      <c r="E93" s="91"/>
      <c r="F93" s="91"/>
      <c r="G93" s="91"/>
      <c r="H93" s="91"/>
      <c r="I93" s="91"/>
      <c r="J93" s="91"/>
      <c r="K93" s="91"/>
      <c r="L93" s="91"/>
      <c r="M93" s="91"/>
      <c r="N93" s="91"/>
      <c r="O93" s="91"/>
      <c r="P93" s="91"/>
      <c r="Q93" s="91"/>
      <c r="R93" s="91"/>
      <c r="S93" s="91"/>
      <c r="T93" s="91"/>
      <c r="U93" s="91"/>
    </row>
    <row r="94" spans="2:21" ht="31.5">
      <c r="B94" s="1" t="s">
        <v>6</v>
      </c>
      <c r="C94" s="99" t="s">
        <v>89</v>
      </c>
      <c r="D94" s="99"/>
      <c r="E94" s="99"/>
      <c r="F94" s="99"/>
      <c r="G94" s="99" t="s">
        <v>66</v>
      </c>
      <c r="H94" s="99"/>
      <c r="I94" s="99" t="s">
        <v>67</v>
      </c>
      <c r="J94" s="99"/>
      <c r="K94" s="99" t="s">
        <v>68</v>
      </c>
      <c r="L94" s="99"/>
      <c r="M94" s="99" t="s">
        <v>69</v>
      </c>
      <c r="N94" s="99"/>
      <c r="O94" s="99" t="s">
        <v>70</v>
      </c>
      <c r="P94" s="99"/>
      <c r="Q94" s="99"/>
      <c r="R94" s="99" t="s">
        <v>71</v>
      </c>
      <c r="S94" s="99"/>
      <c r="T94" s="99"/>
      <c r="U94" s="99"/>
    </row>
    <row r="95" spans="2:21" ht="15.75">
      <c r="B95" s="52">
        <v>1</v>
      </c>
      <c r="C95" s="96">
        <v>2</v>
      </c>
      <c r="D95" s="96"/>
      <c r="E95" s="96"/>
      <c r="F95" s="96"/>
      <c r="G95" s="96">
        <v>3</v>
      </c>
      <c r="H95" s="96"/>
      <c r="I95" s="96">
        <v>4</v>
      </c>
      <c r="J95" s="96"/>
      <c r="K95" s="96">
        <v>5</v>
      </c>
      <c r="L95" s="96"/>
      <c r="M95" s="96">
        <v>6</v>
      </c>
      <c r="N95" s="96"/>
      <c r="O95" s="96">
        <v>7</v>
      </c>
      <c r="P95" s="96"/>
      <c r="Q95" s="96"/>
      <c r="R95" s="96">
        <v>8</v>
      </c>
      <c r="S95" s="96"/>
      <c r="T95" s="96"/>
      <c r="U95" s="96"/>
    </row>
    <row r="96" spans="2:21" ht="15.75">
      <c r="B96" s="99" t="s">
        <v>90</v>
      </c>
      <c r="C96" s="99"/>
      <c r="D96" s="99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/>
      <c r="P96" s="99"/>
      <c r="Q96" s="99"/>
      <c r="R96" s="99"/>
      <c r="S96" s="99"/>
      <c r="T96" s="99"/>
      <c r="U96" s="99"/>
    </row>
  </sheetData>
  <mergeCells count="325">
    <mergeCell ref="B96:U96"/>
    <mergeCell ref="R94:U94"/>
    <mergeCell ref="C95:F95"/>
    <mergeCell ref="G95:H95"/>
    <mergeCell ref="I95:J95"/>
    <mergeCell ref="K95:L95"/>
    <mergeCell ref="M95:N95"/>
    <mergeCell ref="O95:Q95"/>
    <mergeCell ref="R95:U95"/>
    <mergeCell ref="C94:F94"/>
    <mergeCell ref="G94:H94"/>
    <mergeCell ref="I94:J94"/>
    <mergeCell ref="K94:L94"/>
    <mergeCell ref="M94:N94"/>
    <mergeCell ref="O94:Q94"/>
    <mergeCell ref="B92:U92"/>
    <mergeCell ref="C93:F93"/>
    <mergeCell ref="G93:H93"/>
    <mergeCell ref="I93:J93"/>
    <mergeCell ref="K93:L93"/>
    <mergeCell ref="M93:N93"/>
    <mergeCell ref="O93:Q93"/>
    <mergeCell ref="R93:U93"/>
    <mergeCell ref="T89:U89"/>
    <mergeCell ref="C90:F90"/>
    <mergeCell ref="O90:P90"/>
    <mergeCell ref="Q90:R90"/>
    <mergeCell ref="T90:U90"/>
    <mergeCell ref="C91:F91"/>
    <mergeCell ref="O91:P91"/>
    <mergeCell ref="Q91:R91"/>
    <mergeCell ref="T91:U91"/>
    <mergeCell ref="C86:F86"/>
    <mergeCell ref="O86:P86"/>
    <mergeCell ref="Q86:R86"/>
    <mergeCell ref="T86:U86"/>
    <mergeCell ref="C87:U87"/>
    <mergeCell ref="B88:B90"/>
    <mergeCell ref="C88:U88"/>
    <mergeCell ref="C89:F89"/>
    <mergeCell ref="O89:P89"/>
    <mergeCell ref="Q89:R89"/>
    <mergeCell ref="C83:F83"/>
    <mergeCell ref="O83:P83"/>
    <mergeCell ref="Q83:R83"/>
    <mergeCell ref="T83:U83"/>
    <mergeCell ref="B84:B85"/>
    <mergeCell ref="C84:F85"/>
    <mergeCell ref="G84:S84"/>
    <mergeCell ref="T84:U85"/>
    <mergeCell ref="O85:P85"/>
    <mergeCell ref="Q85:R85"/>
    <mergeCell ref="B81:I81"/>
    <mergeCell ref="J81:K81"/>
    <mergeCell ref="L81:M81"/>
    <mergeCell ref="N81:P81"/>
    <mergeCell ref="R81:U81"/>
    <mergeCell ref="B82:U82"/>
    <mergeCell ref="B79:I79"/>
    <mergeCell ref="J79:K79"/>
    <mergeCell ref="L79:M79"/>
    <mergeCell ref="N79:P79"/>
    <mergeCell ref="R79:U79"/>
    <mergeCell ref="B80:I80"/>
    <mergeCell ref="J80:K80"/>
    <mergeCell ref="L80:M80"/>
    <mergeCell ref="N80:P80"/>
    <mergeCell ref="R80:U80"/>
    <mergeCell ref="B77:I78"/>
    <mergeCell ref="J77:P77"/>
    <mergeCell ref="Q77:Q78"/>
    <mergeCell ref="R77:U78"/>
    <mergeCell ref="J78:K78"/>
    <mergeCell ref="L78:M78"/>
    <mergeCell ref="N78:P78"/>
    <mergeCell ref="B74:I74"/>
    <mergeCell ref="O74:P74"/>
    <mergeCell ref="Q74:U74"/>
    <mergeCell ref="B75:U75"/>
    <mergeCell ref="B76:I76"/>
    <mergeCell ref="J76:K76"/>
    <mergeCell ref="L76:M76"/>
    <mergeCell ref="N76:P76"/>
    <mergeCell ref="R76:U76"/>
    <mergeCell ref="B72:I72"/>
    <mergeCell ref="O72:P72"/>
    <mergeCell ref="Q72:U72"/>
    <mergeCell ref="B73:I73"/>
    <mergeCell ref="O73:P73"/>
    <mergeCell ref="Q73:U73"/>
    <mergeCell ref="B70:I70"/>
    <mergeCell ref="O70:P70"/>
    <mergeCell ref="Q70:U70"/>
    <mergeCell ref="B71:I71"/>
    <mergeCell ref="O71:P71"/>
    <mergeCell ref="Q71:U71"/>
    <mergeCell ref="B68:I68"/>
    <mergeCell ref="O68:P68"/>
    <mergeCell ref="Q68:U68"/>
    <mergeCell ref="B69:I69"/>
    <mergeCell ref="O69:P69"/>
    <mergeCell ref="Q69:U69"/>
    <mergeCell ref="B66:I66"/>
    <mergeCell ref="O66:P66"/>
    <mergeCell ref="Q66:U66"/>
    <mergeCell ref="B67:I67"/>
    <mergeCell ref="O67:P67"/>
    <mergeCell ref="Q67:U67"/>
    <mergeCell ref="B64:I64"/>
    <mergeCell ref="O64:P64"/>
    <mergeCell ref="Q64:U64"/>
    <mergeCell ref="B65:I65"/>
    <mergeCell ref="O65:P65"/>
    <mergeCell ref="Q65:U65"/>
    <mergeCell ref="B62:I62"/>
    <mergeCell ref="O62:P62"/>
    <mergeCell ref="Q62:U62"/>
    <mergeCell ref="B63:I63"/>
    <mergeCell ref="O63:P63"/>
    <mergeCell ref="Q63:U63"/>
    <mergeCell ref="B60:I60"/>
    <mergeCell ref="O60:P60"/>
    <mergeCell ref="Q60:U60"/>
    <mergeCell ref="B61:I61"/>
    <mergeCell ref="O61:P61"/>
    <mergeCell ref="Q61:U61"/>
    <mergeCell ref="B58:I58"/>
    <mergeCell ref="O58:P58"/>
    <mergeCell ref="Q58:U58"/>
    <mergeCell ref="B59:I59"/>
    <mergeCell ref="O59:P59"/>
    <mergeCell ref="Q59:U59"/>
    <mergeCell ref="B56:I56"/>
    <mergeCell ref="O56:P56"/>
    <mergeCell ref="Q56:U56"/>
    <mergeCell ref="B57:I57"/>
    <mergeCell ref="O57:P57"/>
    <mergeCell ref="Q57:U57"/>
    <mergeCell ref="B54:I54"/>
    <mergeCell ref="O54:P54"/>
    <mergeCell ref="Q54:U54"/>
    <mergeCell ref="B55:I55"/>
    <mergeCell ref="O55:P55"/>
    <mergeCell ref="Q55:U55"/>
    <mergeCell ref="B50:U50"/>
    <mergeCell ref="B51:I51"/>
    <mergeCell ref="O51:P51"/>
    <mergeCell ref="Q51:U51"/>
    <mergeCell ref="B52:I53"/>
    <mergeCell ref="J52:L52"/>
    <mergeCell ref="M52:N52"/>
    <mergeCell ref="O52:P53"/>
    <mergeCell ref="Q52:U53"/>
    <mergeCell ref="C48:E48"/>
    <mergeCell ref="O48:P48"/>
    <mergeCell ref="Q48:R48"/>
    <mergeCell ref="T48:U48"/>
    <mergeCell ref="C49:E49"/>
    <mergeCell ref="O49:P49"/>
    <mergeCell ref="Q49:R49"/>
    <mergeCell ref="T49:U49"/>
    <mergeCell ref="C46:E46"/>
    <mergeCell ref="O46:P46"/>
    <mergeCell ref="Q46:R46"/>
    <mergeCell ref="T46:U46"/>
    <mergeCell ref="C47:E47"/>
    <mergeCell ref="O47:P47"/>
    <mergeCell ref="Q47:R47"/>
    <mergeCell ref="T47:U47"/>
    <mergeCell ref="C44:E44"/>
    <mergeCell ref="O44:P44"/>
    <mergeCell ref="Q44:R44"/>
    <mergeCell ref="T44:U44"/>
    <mergeCell ref="C45:E45"/>
    <mergeCell ref="O45:P45"/>
    <mergeCell ref="Q45:R45"/>
    <mergeCell ref="T45:U45"/>
    <mergeCell ref="C41:U41"/>
    <mergeCell ref="C42:E42"/>
    <mergeCell ref="O42:P42"/>
    <mergeCell ref="Q42:R42"/>
    <mergeCell ref="T42:U42"/>
    <mergeCell ref="C43:E43"/>
    <mergeCell ref="O43:P43"/>
    <mergeCell ref="Q43:R43"/>
    <mergeCell ref="T43:U43"/>
    <mergeCell ref="C40:E40"/>
    <mergeCell ref="O40:P40"/>
    <mergeCell ref="Q40:R40"/>
    <mergeCell ref="T40:U40"/>
    <mergeCell ref="I38:I39"/>
    <mergeCell ref="J38:J39"/>
    <mergeCell ref="K38:L38"/>
    <mergeCell ref="M38:P38"/>
    <mergeCell ref="Q38:R39"/>
    <mergeCell ref="S38:S39"/>
    <mergeCell ref="B36:U36"/>
    <mergeCell ref="C37:E37"/>
    <mergeCell ref="O37:P37"/>
    <mergeCell ref="Q37:R37"/>
    <mergeCell ref="T37:U37"/>
    <mergeCell ref="B38:B39"/>
    <mergeCell ref="C38:E39"/>
    <mergeCell ref="F38:F39"/>
    <mergeCell ref="G38:G39"/>
    <mergeCell ref="H38:H39"/>
    <mergeCell ref="T38:U39"/>
    <mergeCell ref="O39:P39"/>
    <mergeCell ref="T34:U34"/>
    <mergeCell ref="C35:D35"/>
    <mergeCell ref="E35:F35"/>
    <mergeCell ref="O35:P35"/>
    <mergeCell ref="Q35:R35"/>
    <mergeCell ref="T35:U35"/>
    <mergeCell ref="B32:B34"/>
    <mergeCell ref="C32:U32"/>
    <mergeCell ref="C33:D33"/>
    <mergeCell ref="E33:F34"/>
    <mergeCell ref="O33:P33"/>
    <mergeCell ref="Q33:R33"/>
    <mergeCell ref="T33:U33"/>
    <mergeCell ref="C34:D34"/>
    <mergeCell ref="O34:P34"/>
    <mergeCell ref="Q34:R34"/>
    <mergeCell ref="C30:D30"/>
    <mergeCell ref="E30:F30"/>
    <mergeCell ref="O30:P30"/>
    <mergeCell ref="Q30:R30"/>
    <mergeCell ref="T30:U30"/>
    <mergeCell ref="C31:U31"/>
    <mergeCell ref="B28:B29"/>
    <mergeCell ref="C28:D29"/>
    <mergeCell ref="E28:F29"/>
    <mergeCell ref="G28:S28"/>
    <mergeCell ref="T28:U29"/>
    <mergeCell ref="O29:P29"/>
    <mergeCell ref="Q29:R29"/>
    <mergeCell ref="B26:U26"/>
    <mergeCell ref="C27:D27"/>
    <mergeCell ref="E27:F27"/>
    <mergeCell ref="O27:P27"/>
    <mergeCell ref="Q27:R27"/>
    <mergeCell ref="T27:U27"/>
    <mergeCell ref="D24:G24"/>
    <mergeCell ref="M24:N24"/>
    <mergeCell ref="O24:P24"/>
    <mergeCell ref="Q24:R24"/>
    <mergeCell ref="S24:U24"/>
    <mergeCell ref="D25:G25"/>
    <mergeCell ref="M25:N25"/>
    <mergeCell ref="O25:P25"/>
    <mergeCell ref="Q25:R25"/>
    <mergeCell ref="S25:U25"/>
    <mergeCell ref="D22:G22"/>
    <mergeCell ref="M22:N22"/>
    <mergeCell ref="O22:P22"/>
    <mergeCell ref="Q22:R22"/>
    <mergeCell ref="S22:U22"/>
    <mergeCell ref="D23:G23"/>
    <mergeCell ref="M23:N23"/>
    <mergeCell ref="O23:P23"/>
    <mergeCell ref="Q23:R23"/>
    <mergeCell ref="S23:U23"/>
    <mergeCell ref="D20:F20"/>
    <mergeCell ref="L20:M20"/>
    <mergeCell ref="O20:P20"/>
    <mergeCell ref="Q20:R20"/>
    <mergeCell ref="S20:U20"/>
    <mergeCell ref="B21:U21"/>
    <mergeCell ref="B18:U18"/>
    <mergeCell ref="D19:F19"/>
    <mergeCell ref="L19:M19"/>
    <mergeCell ref="O19:P19"/>
    <mergeCell ref="Q19:R19"/>
    <mergeCell ref="S19:U19"/>
    <mergeCell ref="D16:F16"/>
    <mergeCell ref="L16:M16"/>
    <mergeCell ref="O16:P16"/>
    <mergeCell ref="Q16:R16"/>
    <mergeCell ref="S16:U16"/>
    <mergeCell ref="D17:F17"/>
    <mergeCell ref="L17:M17"/>
    <mergeCell ref="O17:P17"/>
    <mergeCell ref="Q17:R17"/>
    <mergeCell ref="S17:U17"/>
    <mergeCell ref="B14:U14"/>
    <mergeCell ref="D15:F15"/>
    <mergeCell ref="L15:M15"/>
    <mergeCell ref="O15:P15"/>
    <mergeCell ref="Q15:R15"/>
    <mergeCell ref="S15:U15"/>
    <mergeCell ref="D12:F12"/>
    <mergeCell ref="L12:M12"/>
    <mergeCell ref="O12:U12"/>
    <mergeCell ref="D13:F13"/>
    <mergeCell ref="L13:M13"/>
    <mergeCell ref="P13:T13"/>
    <mergeCell ref="B9:N9"/>
    <mergeCell ref="O9:U9"/>
    <mergeCell ref="D10:F10"/>
    <mergeCell ref="L10:M10"/>
    <mergeCell ref="O10:U10"/>
    <mergeCell ref="D11:F11"/>
    <mergeCell ref="L11:M11"/>
    <mergeCell ref="P11:T11"/>
    <mergeCell ref="B6:N6"/>
    <mergeCell ref="O6:U6"/>
    <mergeCell ref="D7:F7"/>
    <mergeCell ref="L7:M7"/>
    <mergeCell ref="O7:U7"/>
    <mergeCell ref="B8:N8"/>
    <mergeCell ref="O8:U8"/>
    <mergeCell ref="D3:F3"/>
    <mergeCell ref="L3:M3"/>
    <mergeCell ref="O3:U3"/>
    <mergeCell ref="B4:N4"/>
    <mergeCell ref="O4:U4"/>
    <mergeCell ref="B5:N5"/>
    <mergeCell ref="P5:T5"/>
    <mergeCell ref="D1:F1"/>
    <mergeCell ref="L1:M1"/>
    <mergeCell ref="O1:U1"/>
    <mergeCell ref="D2:F2"/>
    <mergeCell ref="L2:M2"/>
    <mergeCell ref="O2:U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DB80C4-741B-4441-9115-69A154D7CBF4}">
  <dimension ref="B1:X221"/>
  <sheetViews>
    <sheetView topLeftCell="A10" workbookViewId="0">
      <selection activeCell="D29" sqref="D29:F29"/>
    </sheetView>
  </sheetViews>
  <sheetFormatPr defaultRowHeight="15"/>
  <sheetData>
    <row r="1" spans="2:21" ht="15.75">
      <c r="B1" s="47"/>
      <c r="C1" s="47"/>
      <c r="D1" s="84"/>
      <c r="E1" s="84"/>
      <c r="F1" s="84"/>
      <c r="G1" s="47"/>
      <c r="H1" s="47"/>
      <c r="I1" s="47"/>
      <c r="J1" s="47"/>
      <c r="K1" s="47"/>
      <c r="L1" s="84"/>
      <c r="M1" s="84"/>
      <c r="N1" s="47"/>
      <c r="O1" s="85"/>
      <c r="P1" s="85"/>
      <c r="Q1" s="85"/>
      <c r="R1" s="85"/>
      <c r="S1" s="85"/>
      <c r="T1" s="85"/>
      <c r="U1" s="85"/>
    </row>
    <row r="2" spans="2:21" ht="15.75">
      <c r="B2" s="47"/>
      <c r="C2" s="47"/>
      <c r="D2" s="84"/>
      <c r="E2" s="84"/>
      <c r="F2" s="84"/>
      <c r="G2" s="47"/>
      <c r="H2" s="47"/>
      <c r="I2" s="47"/>
      <c r="J2" s="47"/>
      <c r="K2" s="47"/>
      <c r="L2" s="84"/>
      <c r="M2" s="84"/>
      <c r="N2" s="47"/>
      <c r="O2" s="86" t="s">
        <v>0</v>
      </c>
      <c r="P2" s="86"/>
      <c r="Q2" s="86"/>
      <c r="R2" s="86"/>
      <c r="S2" s="86"/>
      <c r="T2" s="86"/>
      <c r="U2" s="86"/>
    </row>
    <row r="3" spans="2:21" ht="15.75">
      <c r="B3" s="47"/>
      <c r="C3" s="47"/>
      <c r="D3" s="84"/>
      <c r="E3" s="84"/>
      <c r="F3" s="84"/>
      <c r="G3" s="47"/>
      <c r="H3" s="47"/>
      <c r="I3" s="47"/>
      <c r="J3" s="47"/>
      <c r="K3" s="47"/>
      <c r="L3" s="84"/>
      <c r="M3" s="84"/>
      <c r="N3" s="47"/>
      <c r="O3" s="86" t="s">
        <v>1</v>
      </c>
      <c r="P3" s="86"/>
      <c r="Q3" s="86"/>
      <c r="R3" s="86"/>
      <c r="S3" s="86"/>
      <c r="T3" s="86"/>
      <c r="U3" s="86"/>
    </row>
    <row r="4" spans="2:21" ht="15.75">
      <c r="B4" s="91" t="s">
        <v>3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89" t="s">
        <v>424</v>
      </c>
      <c r="P4" s="89"/>
      <c r="Q4" s="89"/>
      <c r="R4" s="89"/>
      <c r="S4" s="89"/>
      <c r="T4" s="89"/>
      <c r="U4" s="89"/>
    </row>
    <row r="5" spans="2:21" ht="15.75">
      <c r="B5" s="91" t="s">
        <v>74</v>
      </c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48"/>
      <c r="P5" s="87" t="s">
        <v>2</v>
      </c>
      <c r="Q5" s="87"/>
      <c r="R5" s="87"/>
      <c r="S5" s="87"/>
      <c r="T5" s="87"/>
      <c r="U5" s="49"/>
    </row>
    <row r="6" spans="2:21" ht="15.75">
      <c r="B6" s="91" t="s">
        <v>253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89" t="s">
        <v>425</v>
      </c>
      <c r="P6" s="89"/>
      <c r="Q6" s="89"/>
      <c r="R6" s="89"/>
      <c r="S6" s="89"/>
      <c r="T6" s="89"/>
      <c r="U6" s="89"/>
    </row>
    <row r="7" spans="2:21" ht="15.75">
      <c r="B7" s="50"/>
      <c r="C7" s="50"/>
      <c r="D7" s="91"/>
      <c r="E7" s="91"/>
      <c r="F7" s="91"/>
      <c r="G7" s="50"/>
      <c r="H7" s="50"/>
      <c r="I7" s="50"/>
      <c r="J7" s="50"/>
      <c r="K7" s="50"/>
      <c r="L7" s="91"/>
      <c r="M7" s="91"/>
      <c r="N7" s="50"/>
      <c r="O7" s="89" t="s">
        <v>426</v>
      </c>
      <c r="P7" s="89"/>
      <c r="Q7" s="89"/>
      <c r="R7" s="89"/>
      <c r="S7" s="89"/>
      <c r="T7" s="89"/>
      <c r="U7" s="89"/>
    </row>
    <row r="8" spans="2:21" ht="15.75">
      <c r="B8" s="92" t="s">
        <v>427</v>
      </c>
      <c r="C8" s="92"/>
      <c r="D8" s="92"/>
      <c r="E8" s="92"/>
      <c r="F8" s="92"/>
      <c r="G8" s="92"/>
      <c r="H8" s="92"/>
      <c r="I8" s="92"/>
      <c r="J8" s="92"/>
      <c r="K8" s="92"/>
      <c r="L8" s="92"/>
      <c r="M8" s="92"/>
      <c r="N8" s="92"/>
      <c r="O8" s="89" t="s">
        <v>428</v>
      </c>
      <c r="P8" s="89"/>
      <c r="Q8" s="89"/>
      <c r="R8" s="89"/>
      <c r="S8" s="89"/>
      <c r="T8" s="89"/>
      <c r="U8" s="89"/>
    </row>
    <row r="9" spans="2:21" ht="15.75">
      <c r="B9" s="92" t="s">
        <v>205</v>
      </c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89" t="s">
        <v>429</v>
      </c>
      <c r="P9" s="89"/>
      <c r="Q9" s="89"/>
      <c r="R9" s="89"/>
      <c r="S9" s="89"/>
      <c r="T9" s="89"/>
      <c r="U9" s="89"/>
    </row>
    <row r="10" spans="2:21" ht="15.75">
      <c r="B10" s="50"/>
      <c r="C10" s="50"/>
      <c r="D10" s="91"/>
      <c r="E10" s="91"/>
      <c r="F10" s="91"/>
      <c r="G10" s="50"/>
      <c r="H10" s="50"/>
      <c r="I10" s="50"/>
      <c r="J10" s="50"/>
      <c r="K10" s="50"/>
      <c r="L10" s="91"/>
      <c r="M10" s="91"/>
      <c r="N10" s="50"/>
      <c r="O10" s="93"/>
      <c r="P10" s="93"/>
      <c r="Q10" s="93"/>
      <c r="R10" s="93"/>
      <c r="S10" s="93"/>
      <c r="T10" s="93"/>
      <c r="U10" s="93"/>
    </row>
    <row r="11" spans="2:21" ht="15.75">
      <c r="B11" s="50"/>
      <c r="C11" s="50"/>
      <c r="D11" s="91"/>
      <c r="E11" s="91"/>
      <c r="F11" s="91"/>
      <c r="G11" s="50"/>
      <c r="H11" s="50"/>
      <c r="I11" s="50"/>
      <c r="J11" s="50"/>
      <c r="K11" s="50"/>
      <c r="L11" s="91"/>
      <c r="M11" s="91"/>
      <c r="N11" s="50"/>
      <c r="O11" s="55"/>
      <c r="P11" s="101"/>
      <c r="Q11" s="101"/>
      <c r="R11" s="101"/>
      <c r="S11" s="101"/>
      <c r="T11" s="101"/>
      <c r="U11" s="55"/>
    </row>
    <row r="12" spans="2:21" ht="15.75">
      <c r="B12" s="50"/>
      <c r="C12" s="50"/>
      <c r="D12" s="91"/>
      <c r="E12" s="91"/>
      <c r="F12" s="91"/>
      <c r="G12" s="50"/>
      <c r="H12" s="50"/>
      <c r="I12" s="50"/>
      <c r="J12" s="50"/>
      <c r="K12" s="50"/>
      <c r="L12" s="91"/>
      <c r="M12" s="91"/>
      <c r="N12" s="50"/>
      <c r="O12" s="102" t="s">
        <v>402</v>
      </c>
      <c r="P12" s="102"/>
      <c r="Q12" s="102"/>
      <c r="R12" s="102"/>
      <c r="S12" s="102"/>
      <c r="T12" s="102"/>
      <c r="U12" s="102"/>
    </row>
    <row r="13" spans="2:21" ht="15.75">
      <c r="B13" s="50"/>
      <c r="C13" s="50"/>
      <c r="D13" s="91"/>
      <c r="E13" s="91"/>
      <c r="F13" s="91"/>
      <c r="G13" s="50"/>
      <c r="H13" s="50"/>
      <c r="I13" s="50"/>
      <c r="J13" s="50"/>
      <c r="K13" s="50"/>
      <c r="L13" s="91"/>
      <c r="M13" s="91"/>
      <c r="N13" s="50"/>
      <c r="O13" s="50"/>
      <c r="P13" s="91"/>
      <c r="Q13" s="91"/>
      <c r="R13" s="91"/>
      <c r="S13" s="91"/>
      <c r="T13" s="91"/>
      <c r="U13" s="50"/>
    </row>
    <row r="14" spans="2:21" ht="15.75">
      <c r="B14" s="95" t="s">
        <v>257</v>
      </c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</row>
    <row r="15" spans="2:21" ht="15.75">
      <c r="B15" s="50"/>
      <c r="C15" s="50"/>
      <c r="D15" s="91"/>
      <c r="E15" s="91"/>
      <c r="F15" s="91"/>
      <c r="G15" s="50"/>
      <c r="H15" s="50"/>
      <c r="I15" s="50"/>
      <c r="J15" s="50"/>
      <c r="K15" s="50"/>
      <c r="L15" s="91"/>
      <c r="M15" s="91"/>
      <c r="N15" s="50"/>
      <c r="O15" s="91"/>
      <c r="P15" s="91"/>
      <c r="Q15" s="91"/>
      <c r="R15" s="91"/>
      <c r="S15" s="91"/>
      <c r="T15" s="91"/>
      <c r="U15" s="91"/>
    </row>
    <row r="16" spans="2:21" ht="135">
      <c r="B16" s="51" t="s">
        <v>6</v>
      </c>
      <c r="C16" s="51" t="s">
        <v>7</v>
      </c>
      <c r="D16" s="94" t="s">
        <v>8</v>
      </c>
      <c r="E16" s="94"/>
      <c r="F16" s="94"/>
      <c r="G16" s="51" t="s">
        <v>9</v>
      </c>
      <c r="H16" s="51" t="s">
        <v>10</v>
      </c>
      <c r="I16" s="51" t="s">
        <v>11</v>
      </c>
      <c r="J16" s="51" t="s">
        <v>12</v>
      </c>
      <c r="K16" s="51" t="s">
        <v>13</v>
      </c>
      <c r="L16" s="94" t="s">
        <v>14</v>
      </c>
      <c r="M16" s="94"/>
      <c r="N16" s="51" t="s">
        <v>15</v>
      </c>
      <c r="O16" s="94" t="s">
        <v>75</v>
      </c>
      <c r="P16" s="94"/>
      <c r="Q16" s="94" t="s">
        <v>16</v>
      </c>
      <c r="R16" s="94"/>
      <c r="S16" s="94" t="s">
        <v>17</v>
      </c>
      <c r="T16" s="94"/>
      <c r="U16" s="94"/>
    </row>
    <row r="17" spans="2:24" ht="15.75">
      <c r="B17" s="52">
        <v>1</v>
      </c>
      <c r="C17" s="52">
        <v>2</v>
      </c>
      <c r="D17" s="96">
        <v>3</v>
      </c>
      <c r="E17" s="96"/>
      <c r="F17" s="96"/>
      <c r="G17" s="52">
        <v>4</v>
      </c>
      <c r="H17" s="52">
        <v>5</v>
      </c>
      <c r="I17" s="52">
        <v>6</v>
      </c>
      <c r="J17" s="52">
        <v>7</v>
      </c>
      <c r="K17" s="52">
        <v>8</v>
      </c>
      <c r="L17" s="96">
        <v>9</v>
      </c>
      <c r="M17" s="96"/>
      <c r="N17" s="52">
        <v>10</v>
      </c>
      <c r="O17" s="96">
        <v>11</v>
      </c>
      <c r="P17" s="96"/>
      <c r="Q17" s="96">
        <v>12</v>
      </c>
      <c r="R17" s="96"/>
      <c r="S17" s="96">
        <v>13</v>
      </c>
      <c r="T17" s="96"/>
      <c r="U17" s="96"/>
    </row>
    <row r="18" spans="2:24" ht="15.75">
      <c r="B18" s="97" t="s">
        <v>430</v>
      </c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  <c r="W18" t="s">
        <v>41</v>
      </c>
      <c r="X18" t="s">
        <v>1014</v>
      </c>
    </row>
    <row r="19" spans="2:24" ht="33">
      <c r="B19" s="1" t="s">
        <v>18</v>
      </c>
      <c r="C19" s="1" t="s">
        <v>19</v>
      </c>
      <c r="D19" s="97" t="s">
        <v>431</v>
      </c>
      <c r="E19" s="97"/>
      <c r="F19" s="97"/>
      <c r="G19" s="1" t="s">
        <v>260</v>
      </c>
      <c r="H19" s="1" t="s">
        <v>112</v>
      </c>
      <c r="I19" s="1" t="s">
        <v>277</v>
      </c>
      <c r="J19" s="1" t="s">
        <v>277</v>
      </c>
      <c r="K19" s="1" t="s">
        <v>21</v>
      </c>
      <c r="L19" s="97" t="s">
        <v>432</v>
      </c>
      <c r="M19" s="97"/>
      <c r="N19" s="1" t="s">
        <v>61</v>
      </c>
      <c r="O19" s="99" t="s">
        <v>277</v>
      </c>
      <c r="P19" s="99"/>
      <c r="Q19" s="97"/>
      <c r="R19" s="97"/>
      <c r="S19" s="97" t="s">
        <v>433</v>
      </c>
      <c r="T19" s="97"/>
      <c r="U19" s="97"/>
      <c r="W19">
        <f>(I19+I21+I23+I25+I27+I29)/6</f>
        <v>126.66666666666667</v>
      </c>
      <c r="X19">
        <f>(J19+J21+J23+J25+J27+J29)/6</f>
        <v>127.16666666666667</v>
      </c>
    </row>
    <row r="20" spans="2:24" ht="15.75">
      <c r="B20" s="97" t="s">
        <v>434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97"/>
      <c r="R20" s="97"/>
      <c r="S20" s="97"/>
      <c r="T20" s="97"/>
      <c r="U20" s="97"/>
    </row>
    <row r="21" spans="2:24" ht="33">
      <c r="B21" s="1" t="s">
        <v>18</v>
      </c>
      <c r="C21" s="1" t="s">
        <v>19</v>
      </c>
      <c r="D21" s="97" t="s">
        <v>435</v>
      </c>
      <c r="E21" s="97"/>
      <c r="F21" s="97"/>
      <c r="G21" s="1" t="s">
        <v>260</v>
      </c>
      <c r="H21" s="1" t="s">
        <v>91</v>
      </c>
      <c r="I21" s="1" t="s">
        <v>408</v>
      </c>
      <c r="J21" s="1" t="s">
        <v>436</v>
      </c>
      <c r="K21" s="1" t="s">
        <v>21</v>
      </c>
      <c r="L21" s="97" t="s">
        <v>437</v>
      </c>
      <c r="M21" s="97"/>
      <c r="N21" s="1" t="s">
        <v>61</v>
      </c>
      <c r="O21" s="99" t="s">
        <v>408</v>
      </c>
      <c r="P21" s="99"/>
      <c r="Q21" s="97"/>
      <c r="R21" s="97"/>
      <c r="S21" s="97" t="s">
        <v>433</v>
      </c>
      <c r="T21" s="97"/>
      <c r="U21" s="97"/>
    </row>
    <row r="22" spans="2:24" ht="15.75">
      <c r="B22" s="97" t="s">
        <v>438</v>
      </c>
      <c r="C22" s="97"/>
      <c r="D22" s="97"/>
      <c r="E22" s="97"/>
      <c r="F22" s="97"/>
      <c r="G22" s="97"/>
      <c r="H22" s="97"/>
      <c r="I22" s="97"/>
      <c r="J22" s="97"/>
      <c r="K22" s="97"/>
      <c r="L22" s="97"/>
      <c r="M22" s="97"/>
      <c r="N22" s="97"/>
      <c r="O22" s="97"/>
      <c r="P22" s="97"/>
      <c r="Q22" s="97"/>
      <c r="R22" s="97"/>
      <c r="S22" s="97"/>
      <c r="T22" s="97"/>
      <c r="U22" s="97"/>
    </row>
    <row r="23" spans="2:24" ht="33">
      <c r="B23" s="1" t="s">
        <v>18</v>
      </c>
      <c r="C23" s="1" t="s">
        <v>19</v>
      </c>
      <c r="D23" s="97" t="s">
        <v>439</v>
      </c>
      <c r="E23" s="97"/>
      <c r="F23" s="97"/>
      <c r="G23" s="1" t="s">
        <v>260</v>
      </c>
      <c r="H23" s="1" t="s">
        <v>153</v>
      </c>
      <c r="I23" s="1" t="s">
        <v>440</v>
      </c>
      <c r="J23" s="1" t="s">
        <v>440</v>
      </c>
      <c r="K23" s="1" t="s">
        <v>21</v>
      </c>
      <c r="L23" s="97" t="s">
        <v>441</v>
      </c>
      <c r="M23" s="97"/>
      <c r="N23" s="1" t="s">
        <v>61</v>
      </c>
      <c r="O23" s="99" t="s">
        <v>22</v>
      </c>
      <c r="P23" s="99"/>
      <c r="Q23" s="97"/>
      <c r="R23" s="97"/>
      <c r="S23" s="97" t="s">
        <v>433</v>
      </c>
      <c r="T23" s="97"/>
      <c r="U23" s="97"/>
    </row>
    <row r="24" spans="2:24" ht="15.75">
      <c r="B24" s="97" t="s">
        <v>442</v>
      </c>
      <c r="C24" s="97"/>
      <c r="D24" s="97"/>
      <c r="E24" s="97"/>
      <c r="F24" s="97"/>
      <c r="G24" s="97"/>
      <c r="H24" s="97"/>
      <c r="I24" s="97"/>
      <c r="J24" s="97"/>
      <c r="K24" s="97"/>
      <c r="L24" s="97"/>
      <c r="M24" s="97"/>
      <c r="N24" s="97"/>
      <c r="O24" s="97"/>
      <c r="P24" s="97"/>
      <c r="Q24" s="97"/>
      <c r="R24" s="97"/>
      <c r="S24" s="97"/>
      <c r="T24" s="97"/>
      <c r="U24" s="97"/>
    </row>
    <row r="25" spans="2:24" ht="33">
      <c r="B25" s="1" t="s">
        <v>18</v>
      </c>
      <c r="C25" s="1" t="s">
        <v>19</v>
      </c>
      <c r="D25" s="97" t="s">
        <v>443</v>
      </c>
      <c r="E25" s="97"/>
      <c r="F25" s="97"/>
      <c r="G25" s="1" t="s">
        <v>260</v>
      </c>
      <c r="H25" s="1" t="s">
        <v>112</v>
      </c>
      <c r="I25" s="1" t="s">
        <v>277</v>
      </c>
      <c r="J25" s="1" t="s">
        <v>277</v>
      </c>
      <c r="K25" s="1" t="s">
        <v>21</v>
      </c>
      <c r="L25" s="97" t="s">
        <v>444</v>
      </c>
      <c r="M25" s="97"/>
      <c r="N25" s="1" t="s">
        <v>61</v>
      </c>
      <c r="O25" s="99" t="s">
        <v>22</v>
      </c>
      <c r="P25" s="99"/>
      <c r="Q25" s="97"/>
      <c r="R25" s="97"/>
      <c r="S25" s="97" t="s">
        <v>433</v>
      </c>
      <c r="T25" s="97"/>
      <c r="U25" s="97"/>
    </row>
    <row r="26" spans="2:24" ht="15.75">
      <c r="B26" s="97" t="s">
        <v>445</v>
      </c>
      <c r="C26" s="97"/>
      <c r="D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97"/>
      <c r="P26" s="97"/>
      <c r="Q26" s="97"/>
      <c r="R26" s="97"/>
      <c r="S26" s="97"/>
      <c r="T26" s="97"/>
      <c r="U26" s="97"/>
    </row>
    <row r="27" spans="2:24" ht="33">
      <c r="B27" s="1" t="s">
        <v>18</v>
      </c>
      <c r="C27" s="1" t="s">
        <v>19</v>
      </c>
      <c r="D27" s="97" t="s">
        <v>446</v>
      </c>
      <c r="E27" s="97"/>
      <c r="F27" s="97"/>
      <c r="G27" s="1" t="s">
        <v>260</v>
      </c>
      <c r="H27" s="1" t="s">
        <v>153</v>
      </c>
      <c r="I27" s="1" t="s">
        <v>447</v>
      </c>
      <c r="J27" s="1" t="s">
        <v>447</v>
      </c>
      <c r="K27" s="1" t="s">
        <v>21</v>
      </c>
      <c r="L27" s="97" t="s">
        <v>448</v>
      </c>
      <c r="M27" s="97"/>
      <c r="N27" s="1" t="s">
        <v>61</v>
      </c>
      <c r="O27" s="99" t="s">
        <v>447</v>
      </c>
      <c r="P27" s="99"/>
      <c r="Q27" s="97"/>
      <c r="R27" s="97"/>
      <c r="S27" s="97"/>
      <c r="T27" s="97"/>
      <c r="U27" s="97"/>
    </row>
    <row r="28" spans="2:24" ht="15.75">
      <c r="B28" s="97" t="s">
        <v>449</v>
      </c>
      <c r="C28" s="97"/>
      <c r="D28" s="97"/>
      <c r="E28" s="97"/>
      <c r="F28" s="97"/>
      <c r="G28" s="97"/>
      <c r="H28" s="97"/>
      <c r="I28" s="97"/>
      <c r="J28" s="97"/>
      <c r="K28" s="97"/>
      <c r="L28" s="97"/>
      <c r="M28" s="97"/>
      <c r="N28" s="97"/>
      <c r="O28" s="97"/>
      <c r="P28" s="97"/>
      <c r="Q28" s="97"/>
      <c r="R28" s="97"/>
      <c r="S28" s="97"/>
      <c r="T28" s="97"/>
      <c r="U28" s="97"/>
    </row>
    <row r="29" spans="2:24" ht="33">
      <c r="B29" s="1" t="s">
        <v>18</v>
      </c>
      <c r="C29" s="1" t="s">
        <v>19</v>
      </c>
      <c r="D29" s="97" t="s">
        <v>450</v>
      </c>
      <c r="E29" s="97"/>
      <c r="F29" s="97"/>
      <c r="G29" s="1" t="s">
        <v>260</v>
      </c>
      <c r="H29" s="1" t="s">
        <v>112</v>
      </c>
      <c r="I29" s="1" t="s">
        <v>277</v>
      </c>
      <c r="J29" s="1" t="s">
        <v>277</v>
      </c>
      <c r="K29" s="1" t="s">
        <v>21</v>
      </c>
      <c r="L29" s="97" t="s">
        <v>451</v>
      </c>
      <c r="M29" s="97"/>
      <c r="N29" s="1" t="s">
        <v>61</v>
      </c>
      <c r="O29" s="99" t="s">
        <v>22</v>
      </c>
      <c r="P29" s="99"/>
      <c r="Q29" s="97"/>
      <c r="R29" s="97"/>
      <c r="S29" s="97" t="s">
        <v>433</v>
      </c>
      <c r="T29" s="97"/>
      <c r="U29" s="97"/>
    </row>
    <row r="30" spans="2:24">
      <c r="B30" s="47"/>
      <c r="C30" s="47"/>
      <c r="D30" s="84"/>
      <c r="E30" s="84"/>
      <c r="F30" s="84"/>
      <c r="G30" s="47"/>
      <c r="H30" s="47"/>
      <c r="I30" s="47"/>
      <c r="J30" s="47"/>
      <c r="K30" s="47"/>
      <c r="L30" s="84"/>
      <c r="M30" s="84"/>
      <c r="N30" s="47"/>
      <c r="O30" s="84"/>
      <c r="P30" s="84"/>
      <c r="Q30" s="84"/>
      <c r="R30" s="84"/>
      <c r="S30" s="84"/>
      <c r="T30" s="84"/>
      <c r="U30" s="84"/>
    </row>
    <row r="31" spans="2:24" ht="15.75">
      <c r="B31" s="95" t="s">
        <v>280</v>
      </c>
      <c r="C31" s="95"/>
      <c r="D31" s="95"/>
      <c r="E31" s="95"/>
      <c r="F31" s="95"/>
      <c r="G31" s="95"/>
      <c r="H31" s="95"/>
      <c r="I31" s="95"/>
      <c r="J31" s="95"/>
      <c r="K31" s="95"/>
      <c r="L31" s="95"/>
      <c r="M31" s="95"/>
      <c r="N31" s="95"/>
      <c r="O31" s="95"/>
      <c r="P31" s="95"/>
      <c r="Q31" s="95"/>
      <c r="R31" s="95"/>
      <c r="S31" s="95"/>
      <c r="T31" s="95"/>
      <c r="U31" s="95"/>
    </row>
    <row r="32" spans="2:24" ht="15.75">
      <c r="B32" s="50"/>
      <c r="C32" s="50"/>
      <c r="D32" s="91"/>
      <c r="E32" s="91"/>
      <c r="F32" s="91"/>
      <c r="G32" s="91"/>
      <c r="H32" s="50"/>
      <c r="I32" s="50"/>
      <c r="J32" s="50"/>
      <c r="K32" s="50"/>
      <c r="L32" s="50"/>
      <c r="M32" s="91"/>
      <c r="N32" s="91"/>
      <c r="O32" s="91"/>
      <c r="P32" s="91"/>
      <c r="Q32" s="91"/>
      <c r="R32" s="91"/>
      <c r="S32" s="91"/>
      <c r="T32" s="91"/>
      <c r="U32" s="91"/>
    </row>
    <row r="33" spans="2:21" ht="135">
      <c r="B33" s="51" t="s">
        <v>6</v>
      </c>
      <c r="C33" s="51" t="s">
        <v>7</v>
      </c>
      <c r="D33" s="94" t="s">
        <v>24</v>
      </c>
      <c r="E33" s="94"/>
      <c r="F33" s="94"/>
      <c r="G33" s="94"/>
      <c r="H33" s="51" t="s">
        <v>10</v>
      </c>
      <c r="I33" s="51" t="s">
        <v>76</v>
      </c>
      <c r="J33" s="51" t="s">
        <v>11</v>
      </c>
      <c r="K33" s="51" t="s">
        <v>12</v>
      </c>
      <c r="L33" s="51" t="s">
        <v>13</v>
      </c>
      <c r="M33" s="94" t="s">
        <v>14</v>
      </c>
      <c r="N33" s="94"/>
      <c r="O33" s="94" t="s">
        <v>15</v>
      </c>
      <c r="P33" s="94"/>
      <c r="Q33" s="94" t="s">
        <v>75</v>
      </c>
      <c r="R33" s="94"/>
      <c r="S33" s="94" t="s">
        <v>17</v>
      </c>
      <c r="T33" s="94"/>
      <c r="U33" s="94"/>
    </row>
    <row r="34" spans="2:21" ht="15.75">
      <c r="B34" s="52">
        <v>1</v>
      </c>
      <c r="C34" s="52">
        <v>2</v>
      </c>
      <c r="D34" s="96">
        <v>3</v>
      </c>
      <c r="E34" s="96"/>
      <c r="F34" s="96"/>
      <c r="G34" s="96"/>
      <c r="H34" s="52">
        <v>4</v>
      </c>
      <c r="I34" s="52">
        <v>5</v>
      </c>
      <c r="J34" s="52">
        <v>6</v>
      </c>
      <c r="K34" s="52">
        <v>7</v>
      </c>
      <c r="L34" s="52">
        <v>8</v>
      </c>
      <c r="M34" s="96">
        <v>9</v>
      </c>
      <c r="N34" s="96"/>
      <c r="O34" s="96">
        <v>10</v>
      </c>
      <c r="P34" s="96"/>
      <c r="Q34" s="96">
        <v>11</v>
      </c>
      <c r="R34" s="96"/>
      <c r="S34" s="96">
        <v>12</v>
      </c>
      <c r="T34" s="96"/>
      <c r="U34" s="96"/>
    </row>
    <row r="35" spans="2:21">
      <c r="B35" s="47"/>
      <c r="C35" s="47"/>
      <c r="D35" s="84"/>
      <c r="E35" s="84"/>
      <c r="F35" s="84"/>
      <c r="G35" s="84"/>
      <c r="H35" s="47"/>
      <c r="I35" s="47"/>
      <c r="J35" s="47"/>
      <c r="K35" s="47"/>
      <c r="L35" s="47"/>
      <c r="M35" s="84"/>
      <c r="N35" s="84"/>
      <c r="O35" s="84"/>
      <c r="P35" s="84"/>
      <c r="Q35" s="84"/>
      <c r="R35" s="84"/>
      <c r="S35" s="84"/>
      <c r="T35" s="84"/>
      <c r="U35" s="84"/>
    </row>
    <row r="36" spans="2:21" ht="15.75">
      <c r="B36" s="95" t="s">
        <v>281</v>
      </c>
      <c r="C36" s="95"/>
      <c r="D36" s="95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</row>
    <row r="37" spans="2:21" ht="15.75">
      <c r="B37" s="50"/>
      <c r="C37" s="91"/>
      <c r="D37" s="91"/>
      <c r="E37" s="91"/>
      <c r="F37" s="91"/>
      <c r="G37" s="50"/>
      <c r="H37" s="50"/>
      <c r="I37" s="50"/>
      <c r="J37" s="50"/>
      <c r="K37" s="50"/>
      <c r="L37" s="50"/>
      <c r="M37" s="50"/>
      <c r="N37" s="50"/>
      <c r="O37" s="91"/>
      <c r="P37" s="91"/>
      <c r="Q37" s="91"/>
      <c r="R37" s="91"/>
      <c r="S37" s="50"/>
      <c r="T37" s="91"/>
      <c r="U37" s="91"/>
    </row>
    <row r="38" spans="2:21" ht="15.75">
      <c r="B38" s="99" t="s">
        <v>6</v>
      </c>
      <c r="C38" s="99" t="s">
        <v>282</v>
      </c>
      <c r="D38" s="99"/>
      <c r="E38" s="99" t="s">
        <v>9</v>
      </c>
      <c r="F38" s="99"/>
      <c r="G38" s="99" t="s">
        <v>27</v>
      </c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 t="s">
        <v>28</v>
      </c>
      <c r="U38" s="99"/>
    </row>
    <row r="39" spans="2:21">
      <c r="B39" s="99"/>
      <c r="C39" s="99"/>
      <c r="D39" s="99"/>
      <c r="E39" s="99"/>
      <c r="F39" s="99"/>
      <c r="G39" s="53" t="s">
        <v>29</v>
      </c>
      <c r="H39" s="53" t="s">
        <v>30</v>
      </c>
      <c r="I39" s="53" t="s">
        <v>31</v>
      </c>
      <c r="J39" s="53" t="s">
        <v>32</v>
      </c>
      <c r="K39" s="53" t="s">
        <v>33</v>
      </c>
      <c r="L39" s="53" t="s">
        <v>34</v>
      </c>
      <c r="M39" s="53" t="s">
        <v>35</v>
      </c>
      <c r="N39" s="53" t="s">
        <v>36</v>
      </c>
      <c r="O39" s="98" t="s">
        <v>37</v>
      </c>
      <c r="P39" s="98"/>
      <c r="Q39" s="98" t="s">
        <v>38</v>
      </c>
      <c r="R39" s="98"/>
      <c r="S39" s="53" t="s">
        <v>39</v>
      </c>
      <c r="T39" s="99"/>
      <c r="U39" s="99"/>
    </row>
    <row r="40" spans="2:21" ht="15.75">
      <c r="B40" s="52">
        <v>1</v>
      </c>
      <c r="C40" s="96">
        <v>2</v>
      </c>
      <c r="D40" s="96"/>
      <c r="E40" s="96">
        <v>3</v>
      </c>
      <c r="F40" s="96"/>
      <c r="G40" s="52">
        <v>4</v>
      </c>
      <c r="H40" s="52">
        <v>5</v>
      </c>
      <c r="I40" s="52">
        <v>6</v>
      </c>
      <c r="J40" s="52">
        <v>7</v>
      </c>
      <c r="K40" s="52">
        <v>8</v>
      </c>
      <c r="L40" s="52">
        <v>9</v>
      </c>
      <c r="M40" s="52">
        <v>10</v>
      </c>
      <c r="N40" s="52">
        <v>11</v>
      </c>
      <c r="O40" s="96">
        <v>12</v>
      </c>
      <c r="P40" s="96"/>
      <c r="Q40" s="96">
        <v>13</v>
      </c>
      <c r="R40" s="96"/>
      <c r="S40" s="52">
        <v>14</v>
      </c>
      <c r="T40" s="96">
        <v>15</v>
      </c>
      <c r="U40" s="96"/>
    </row>
    <row r="41" spans="2:21" ht="15.75">
      <c r="B41" s="1" t="s">
        <v>18</v>
      </c>
      <c r="C41" s="97" t="s">
        <v>430</v>
      </c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7"/>
      <c r="R41" s="97"/>
      <c r="S41" s="97"/>
      <c r="T41" s="97"/>
      <c r="U41" s="97"/>
    </row>
    <row r="42" spans="2:21" ht="15.75">
      <c r="B42" s="99" t="s">
        <v>40</v>
      </c>
      <c r="C42" s="97" t="s">
        <v>452</v>
      </c>
      <c r="D42" s="97"/>
      <c r="E42" s="97"/>
      <c r="F42" s="97"/>
      <c r="G42" s="97"/>
      <c r="H42" s="97"/>
      <c r="I42" s="97"/>
      <c r="J42" s="97"/>
      <c r="K42" s="97"/>
      <c r="L42" s="97"/>
      <c r="M42" s="97"/>
      <c r="N42" s="97"/>
      <c r="O42" s="97"/>
      <c r="P42" s="97"/>
      <c r="Q42" s="97"/>
      <c r="R42" s="97"/>
      <c r="S42" s="97"/>
      <c r="T42" s="97"/>
      <c r="U42" s="97"/>
    </row>
    <row r="43" spans="2:21" ht="15.75">
      <c r="B43" s="99"/>
      <c r="C43" s="97" t="s">
        <v>41</v>
      </c>
      <c r="D43" s="97"/>
      <c r="E43" s="99" t="s">
        <v>260</v>
      </c>
      <c r="F43" s="99"/>
      <c r="G43" s="1" t="s">
        <v>21</v>
      </c>
      <c r="H43" s="1" t="s">
        <v>21</v>
      </c>
      <c r="I43" s="1" t="s">
        <v>208</v>
      </c>
      <c r="J43" s="1" t="s">
        <v>21</v>
      </c>
      <c r="K43" s="1" t="s">
        <v>21</v>
      </c>
      <c r="L43" s="1" t="s">
        <v>208</v>
      </c>
      <c r="M43" s="1" t="s">
        <v>21</v>
      </c>
      <c r="N43" s="1" t="s">
        <v>21</v>
      </c>
      <c r="O43" s="99" t="s">
        <v>453</v>
      </c>
      <c r="P43" s="99"/>
      <c r="Q43" s="99" t="s">
        <v>21</v>
      </c>
      <c r="R43" s="99"/>
      <c r="S43" s="1" t="s">
        <v>21</v>
      </c>
      <c r="T43" s="99" t="s">
        <v>454</v>
      </c>
      <c r="U43" s="99"/>
    </row>
    <row r="44" spans="2:21" ht="15.75">
      <c r="B44" s="99"/>
      <c r="C44" s="97" t="s">
        <v>42</v>
      </c>
      <c r="D44" s="97"/>
      <c r="E44" s="99"/>
      <c r="F44" s="99"/>
      <c r="G44" s="1" t="s">
        <v>21</v>
      </c>
      <c r="H44" s="1" t="s">
        <v>21</v>
      </c>
      <c r="I44" s="1" t="s">
        <v>22</v>
      </c>
      <c r="J44" s="1" t="s">
        <v>21</v>
      </c>
      <c r="K44" s="1" t="s">
        <v>21</v>
      </c>
      <c r="L44" s="1" t="s">
        <v>22</v>
      </c>
      <c r="M44" s="1" t="s">
        <v>21</v>
      </c>
      <c r="N44" s="1" t="s">
        <v>21</v>
      </c>
      <c r="O44" s="99" t="s">
        <v>453</v>
      </c>
      <c r="P44" s="99"/>
      <c r="Q44" s="99" t="s">
        <v>21</v>
      </c>
      <c r="R44" s="99"/>
      <c r="S44" s="1" t="s">
        <v>21</v>
      </c>
      <c r="T44" s="99" t="s">
        <v>454</v>
      </c>
      <c r="U44" s="99"/>
    </row>
    <row r="45" spans="2:21" ht="15.75">
      <c r="B45" s="1" t="s">
        <v>94</v>
      </c>
      <c r="C45" s="97" t="s">
        <v>434</v>
      </c>
      <c r="D45" s="97"/>
      <c r="E45" s="97"/>
      <c r="F45" s="97"/>
      <c r="G45" s="97"/>
      <c r="H45" s="97"/>
      <c r="I45" s="97"/>
      <c r="J45" s="97"/>
      <c r="K45" s="97"/>
      <c r="L45" s="97"/>
      <c r="M45" s="97"/>
      <c r="N45" s="97"/>
      <c r="O45" s="97"/>
      <c r="P45" s="97"/>
      <c r="Q45" s="97"/>
      <c r="R45" s="97"/>
      <c r="S45" s="97"/>
      <c r="T45" s="97"/>
      <c r="U45" s="97"/>
    </row>
    <row r="46" spans="2:21" ht="15.75">
      <c r="B46" s="99" t="s">
        <v>95</v>
      </c>
      <c r="C46" s="97" t="s">
        <v>455</v>
      </c>
      <c r="D46" s="97"/>
      <c r="E46" s="97"/>
      <c r="F46" s="97"/>
      <c r="G46" s="97"/>
      <c r="H46" s="97"/>
      <c r="I46" s="97"/>
      <c r="J46" s="97"/>
      <c r="K46" s="97"/>
      <c r="L46" s="97"/>
      <c r="M46" s="97"/>
      <c r="N46" s="97"/>
      <c r="O46" s="97"/>
      <c r="P46" s="97"/>
      <c r="Q46" s="97"/>
      <c r="R46" s="97"/>
      <c r="S46" s="97"/>
      <c r="T46" s="97"/>
      <c r="U46" s="97"/>
    </row>
    <row r="47" spans="2:21" ht="15.75">
      <c r="B47" s="99"/>
      <c r="C47" s="97" t="s">
        <v>41</v>
      </c>
      <c r="D47" s="97"/>
      <c r="E47" s="99" t="s">
        <v>260</v>
      </c>
      <c r="F47" s="99"/>
      <c r="G47" s="1" t="s">
        <v>21</v>
      </c>
      <c r="H47" s="1" t="s">
        <v>21</v>
      </c>
      <c r="I47" s="1" t="s">
        <v>83</v>
      </c>
      <c r="J47" s="1" t="s">
        <v>21</v>
      </c>
      <c r="K47" s="1" t="s">
        <v>21</v>
      </c>
      <c r="L47" s="1" t="s">
        <v>159</v>
      </c>
      <c r="M47" s="1" t="s">
        <v>21</v>
      </c>
      <c r="N47" s="1" t="s">
        <v>21</v>
      </c>
      <c r="O47" s="99" t="s">
        <v>456</v>
      </c>
      <c r="P47" s="99"/>
      <c r="Q47" s="99" t="s">
        <v>21</v>
      </c>
      <c r="R47" s="99"/>
      <c r="S47" s="1" t="s">
        <v>21</v>
      </c>
      <c r="T47" s="99" t="s">
        <v>457</v>
      </c>
      <c r="U47" s="99"/>
    </row>
    <row r="48" spans="2:21" ht="15.75">
      <c r="B48" s="99"/>
      <c r="C48" s="97" t="s">
        <v>42</v>
      </c>
      <c r="D48" s="97"/>
      <c r="E48" s="99"/>
      <c r="F48" s="99"/>
      <c r="G48" s="1" t="s">
        <v>21</v>
      </c>
      <c r="H48" s="1" t="s">
        <v>21</v>
      </c>
      <c r="I48" s="1" t="s">
        <v>22</v>
      </c>
      <c r="J48" s="1" t="s">
        <v>21</v>
      </c>
      <c r="K48" s="1" t="s">
        <v>21</v>
      </c>
      <c r="L48" s="1" t="s">
        <v>22</v>
      </c>
      <c r="M48" s="1" t="s">
        <v>21</v>
      </c>
      <c r="N48" s="1" t="s">
        <v>21</v>
      </c>
      <c r="O48" s="99" t="s">
        <v>456</v>
      </c>
      <c r="P48" s="99"/>
      <c r="Q48" s="99" t="s">
        <v>21</v>
      </c>
      <c r="R48" s="99"/>
      <c r="S48" s="1" t="s">
        <v>21</v>
      </c>
      <c r="T48" s="99" t="s">
        <v>22</v>
      </c>
      <c r="U48" s="99"/>
    </row>
    <row r="49" spans="2:21" ht="15.75">
      <c r="B49" s="1" t="s">
        <v>96</v>
      </c>
      <c r="C49" s="97" t="s">
        <v>438</v>
      </c>
      <c r="D49" s="97"/>
      <c r="E49" s="97"/>
      <c r="F49" s="97"/>
      <c r="G49" s="97"/>
      <c r="H49" s="97"/>
      <c r="I49" s="97"/>
      <c r="J49" s="97"/>
      <c r="K49" s="97"/>
      <c r="L49" s="97"/>
      <c r="M49" s="97"/>
      <c r="N49" s="97"/>
      <c r="O49" s="97"/>
      <c r="P49" s="97"/>
      <c r="Q49" s="97"/>
      <c r="R49" s="97"/>
      <c r="S49" s="97"/>
      <c r="T49" s="97"/>
      <c r="U49" s="97"/>
    </row>
    <row r="50" spans="2:21" ht="15.75">
      <c r="B50" s="99" t="s">
        <v>97</v>
      </c>
      <c r="C50" s="97" t="s">
        <v>458</v>
      </c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97"/>
      <c r="R50" s="97"/>
      <c r="S50" s="97"/>
      <c r="T50" s="97"/>
      <c r="U50" s="97"/>
    </row>
    <row r="51" spans="2:21" ht="15.75">
      <c r="B51" s="99"/>
      <c r="C51" s="97" t="s">
        <v>41</v>
      </c>
      <c r="D51" s="97"/>
      <c r="E51" s="99" t="s">
        <v>260</v>
      </c>
      <c r="F51" s="99"/>
      <c r="G51" s="1" t="s">
        <v>21</v>
      </c>
      <c r="H51" s="1" t="s">
        <v>21</v>
      </c>
      <c r="I51" s="1" t="s">
        <v>21</v>
      </c>
      <c r="J51" s="1" t="s">
        <v>21</v>
      </c>
      <c r="K51" s="1" t="s">
        <v>21</v>
      </c>
      <c r="L51" s="1" t="s">
        <v>21</v>
      </c>
      <c r="M51" s="1" t="s">
        <v>21</v>
      </c>
      <c r="N51" s="1" t="s">
        <v>21</v>
      </c>
      <c r="O51" s="99" t="s">
        <v>21</v>
      </c>
      <c r="P51" s="99"/>
      <c r="Q51" s="99" t="s">
        <v>21</v>
      </c>
      <c r="R51" s="99"/>
      <c r="S51" s="1" t="s">
        <v>21</v>
      </c>
      <c r="T51" s="99" t="s">
        <v>440</v>
      </c>
      <c r="U51" s="99"/>
    </row>
    <row r="52" spans="2:21" ht="15.75">
      <c r="B52" s="99"/>
      <c r="C52" s="97" t="s">
        <v>42</v>
      </c>
      <c r="D52" s="97"/>
      <c r="E52" s="99"/>
      <c r="F52" s="99"/>
      <c r="G52" s="1" t="s">
        <v>21</v>
      </c>
      <c r="H52" s="1" t="s">
        <v>21</v>
      </c>
      <c r="I52" s="1" t="s">
        <v>21</v>
      </c>
      <c r="J52" s="1" t="s">
        <v>21</v>
      </c>
      <c r="K52" s="1" t="s">
        <v>21</v>
      </c>
      <c r="L52" s="1" t="s">
        <v>21</v>
      </c>
      <c r="M52" s="1" t="s">
        <v>21</v>
      </c>
      <c r="N52" s="1" t="s">
        <v>21</v>
      </c>
      <c r="O52" s="99" t="s">
        <v>21</v>
      </c>
      <c r="P52" s="99"/>
      <c r="Q52" s="99" t="s">
        <v>21</v>
      </c>
      <c r="R52" s="99"/>
      <c r="S52" s="1" t="s">
        <v>21</v>
      </c>
      <c r="T52" s="99" t="s">
        <v>440</v>
      </c>
      <c r="U52" s="99"/>
    </row>
    <row r="53" spans="2:21" ht="15.75">
      <c r="B53" s="1" t="s">
        <v>286</v>
      </c>
      <c r="C53" s="97" t="s">
        <v>442</v>
      </c>
      <c r="D53" s="97"/>
      <c r="E53" s="97"/>
      <c r="F53" s="97"/>
      <c r="G53" s="97"/>
      <c r="H53" s="97"/>
      <c r="I53" s="97"/>
      <c r="J53" s="97"/>
      <c r="K53" s="97"/>
      <c r="L53" s="97"/>
      <c r="M53" s="97"/>
      <c r="N53" s="97"/>
      <c r="O53" s="97"/>
      <c r="P53" s="97"/>
      <c r="Q53" s="97"/>
      <c r="R53" s="97"/>
      <c r="S53" s="97"/>
      <c r="T53" s="97"/>
      <c r="U53" s="97"/>
    </row>
    <row r="54" spans="2:21" ht="15.75">
      <c r="B54" s="99" t="s">
        <v>287</v>
      </c>
      <c r="C54" s="97" t="s">
        <v>459</v>
      </c>
      <c r="D54" s="97"/>
      <c r="E54" s="97"/>
      <c r="F54" s="97"/>
      <c r="G54" s="97"/>
      <c r="H54" s="97"/>
      <c r="I54" s="97"/>
      <c r="J54" s="97"/>
      <c r="K54" s="97"/>
      <c r="L54" s="97"/>
      <c r="M54" s="97"/>
      <c r="N54" s="97"/>
      <c r="O54" s="97"/>
      <c r="P54" s="97"/>
      <c r="Q54" s="97"/>
      <c r="R54" s="97"/>
      <c r="S54" s="97"/>
      <c r="T54" s="97"/>
      <c r="U54" s="97"/>
    </row>
    <row r="55" spans="2:21" ht="15.75">
      <c r="B55" s="99"/>
      <c r="C55" s="97" t="s">
        <v>41</v>
      </c>
      <c r="D55" s="97"/>
      <c r="E55" s="99" t="s">
        <v>260</v>
      </c>
      <c r="F55" s="99"/>
      <c r="G55" s="1" t="s">
        <v>21</v>
      </c>
      <c r="H55" s="1" t="s">
        <v>21</v>
      </c>
      <c r="I55" s="1" t="s">
        <v>21</v>
      </c>
      <c r="J55" s="1" t="s">
        <v>21</v>
      </c>
      <c r="K55" s="1" t="s">
        <v>21</v>
      </c>
      <c r="L55" s="1" t="s">
        <v>21</v>
      </c>
      <c r="M55" s="1" t="s">
        <v>21</v>
      </c>
      <c r="N55" s="1" t="s">
        <v>21</v>
      </c>
      <c r="O55" s="99" t="s">
        <v>21</v>
      </c>
      <c r="P55" s="99"/>
      <c r="Q55" s="99" t="s">
        <v>21</v>
      </c>
      <c r="R55" s="99"/>
      <c r="S55" s="1" t="s">
        <v>21</v>
      </c>
      <c r="T55" s="99" t="s">
        <v>277</v>
      </c>
      <c r="U55" s="99"/>
    </row>
    <row r="56" spans="2:21" ht="15.75">
      <c r="B56" s="99"/>
      <c r="C56" s="97" t="s">
        <v>42</v>
      </c>
      <c r="D56" s="97"/>
      <c r="E56" s="99"/>
      <c r="F56" s="99"/>
      <c r="G56" s="1" t="s">
        <v>21</v>
      </c>
      <c r="H56" s="1" t="s">
        <v>21</v>
      </c>
      <c r="I56" s="1" t="s">
        <v>21</v>
      </c>
      <c r="J56" s="1" t="s">
        <v>21</v>
      </c>
      <c r="K56" s="1" t="s">
        <v>21</v>
      </c>
      <c r="L56" s="1" t="s">
        <v>21</v>
      </c>
      <c r="M56" s="1" t="s">
        <v>21</v>
      </c>
      <c r="N56" s="1" t="s">
        <v>21</v>
      </c>
      <c r="O56" s="99" t="s">
        <v>21</v>
      </c>
      <c r="P56" s="99"/>
      <c r="Q56" s="99" t="s">
        <v>21</v>
      </c>
      <c r="R56" s="99"/>
      <c r="S56" s="1" t="s">
        <v>21</v>
      </c>
      <c r="T56" s="99" t="s">
        <v>277</v>
      </c>
      <c r="U56" s="99"/>
    </row>
    <row r="57" spans="2:21" ht="15.75">
      <c r="B57" s="1" t="s">
        <v>289</v>
      </c>
      <c r="C57" s="97" t="s">
        <v>445</v>
      </c>
      <c r="D57" s="97"/>
      <c r="E57" s="97"/>
      <c r="F57" s="97"/>
      <c r="G57" s="97"/>
      <c r="H57" s="97"/>
      <c r="I57" s="97"/>
      <c r="J57" s="97"/>
      <c r="K57" s="97"/>
      <c r="L57" s="97"/>
      <c r="M57" s="97"/>
      <c r="N57" s="97"/>
      <c r="O57" s="97"/>
      <c r="P57" s="97"/>
      <c r="Q57" s="97"/>
      <c r="R57" s="97"/>
      <c r="S57" s="97"/>
      <c r="T57" s="97"/>
      <c r="U57" s="97"/>
    </row>
    <row r="58" spans="2:21" ht="15.75">
      <c r="B58" s="99" t="s">
        <v>290</v>
      </c>
      <c r="C58" s="97" t="s">
        <v>460</v>
      </c>
      <c r="D58" s="97"/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</row>
    <row r="59" spans="2:21" ht="15.75">
      <c r="B59" s="99"/>
      <c r="C59" s="97" t="s">
        <v>41</v>
      </c>
      <c r="D59" s="97"/>
      <c r="E59" s="99" t="s">
        <v>260</v>
      </c>
      <c r="F59" s="99"/>
      <c r="G59" s="1" t="s">
        <v>21</v>
      </c>
      <c r="H59" s="1" t="s">
        <v>21</v>
      </c>
      <c r="I59" s="1" t="s">
        <v>21</v>
      </c>
      <c r="J59" s="1" t="s">
        <v>21</v>
      </c>
      <c r="K59" s="1" t="s">
        <v>21</v>
      </c>
      <c r="L59" s="1" t="s">
        <v>21</v>
      </c>
      <c r="M59" s="1" t="s">
        <v>21</v>
      </c>
      <c r="N59" s="1" t="s">
        <v>21</v>
      </c>
      <c r="O59" s="99" t="s">
        <v>21</v>
      </c>
      <c r="P59" s="99"/>
      <c r="Q59" s="99" t="s">
        <v>21</v>
      </c>
      <c r="R59" s="99"/>
      <c r="S59" s="1" t="s">
        <v>21</v>
      </c>
      <c r="T59" s="99" t="s">
        <v>447</v>
      </c>
      <c r="U59" s="99"/>
    </row>
    <row r="60" spans="2:21" ht="15.75">
      <c r="B60" s="99"/>
      <c r="C60" s="97" t="s">
        <v>42</v>
      </c>
      <c r="D60" s="97"/>
      <c r="E60" s="99"/>
      <c r="F60" s="99"/>
      <c r="G60" s="1" t="s">
        <v>21</v>
      </c>
      <c r="H60" s="1" t="s">
        <v>21</v>
      </c>
      <c r="I60" s="1" t="s">
        <v>21</v>
      </c>
      <c r="J60" s="1" t="s">
        <v>21</v>
      </c>
      <c r="K60" s="1" t="s">
        <v>21</v>
      </c>
      <c r="L60" s="1" t="s">
        <v>21</v>
      </c>
      <c r="M60" s="1" t="s">
        <v>21</v>
      </c>
      <c r="N60" s="1" t="s">
        <v>21</v>
      </c>
      <c r="O60" s="99" t="s">
        <v>21</v>
      </c>
      <c r="P60" s="99"/>
      <c r="Q60" s="99" t="s">
        <v>21</v>
      </c>
      <c r="R60" s="99"/>
      <c r="S60" s="1" t="s">
        <v>21</v>
      </c>
      <c r="T60" s="99" t="s">
        <v>447</v>
      </c>
      <c r="U60" s="99"/>
    </row>
    <row r="61" spans="2:21" ht="15.75">
      <c r="B61" s="1" t="s">
        <v>461</v>
      </c>
      <c r="C61" s="97" t="s">
        <v>449</v>
      </c>
      <c r="D61" s="97"/>
      <c r="E61" s="97"/>
      <c r="F61" s="97"/>
      <c r="G61" s="97"/>
      <c r="H61" s="97"/>
      <c r="I61" s="97"/>
      <c r="J61" s="97"/>
      <c r="K61" s="97"/>
      <c r="L61" s="97"/>
      <c r="M61" s="97"/>
      <c r="N61" s="97"/>
      <c r="O61" s="97"/>
      <c r="P61" s="97"/>
      <c r="Q61" s="97"/>
      <c r="R61" s="97"/>
      <c r="S61" s="97"/>
      <c r="T61" s="97"/>
      <c r="U61" s="97"/>
    </row>
    <row r="62" spans="2:21" ht="15.75">
      <c r="B62" s="99" t="s">
        <v>462</v>
      </c>
      <c r="C62" s="97" t="s">
        <v>463</v>
      </c>
      <c r="D62" s="97"/>
      <c r="E62" s="97"/>
      <c r="F62" s="97"/>
      <c r="G62" s="97"/>
      <c r="H62" s="97"/>
      <c r="I62" s="97"/>
      <c r="J62" s="97"/>
      <c r="K62" s="97"/>
      <c r="L62" s="97"/>
      <c r="M62" s="97"/>
      <c r="N62" s="97"/>
      <c r="O62" s="97"/>
      <c r="P62" s="97"/>
      <c r="Q62" s="97"/>
      <c r="R62" s="97"/>
      <c r="S62" s="97"/>
      <c r="T62" s="97"/>
      <c r="U62" s="97"/>
    </row>
    <row r="63" spans="2:21" ht="15.75">
      <c r="B63" s="99"/>
      <c r="C63" s="97" t="s">
        <v>41</v>
      </c>
      <c r="D63" s="97"/>
      <c r="E63" s="99" t="s">
        <v>260</v>
      </c>
      <c r="F63" s="99"/>
      <c r="G63" s="1" t="s">
        <v>21</v>
      </c>
      <c r="H63" s="1" t="s">
        <v>21</v>
      </c>
      <c r="I63" s="1" t="s">
        <v>21</v>
      </c>
      <c r="J63" s="1" t="s">
        <v>21</v>
      </c>
      <c r="K63" s="1" t="s">
        <v>21</v>
      </c>
      <c r="L63" s="1" t="s">
        <v>21</v>
      </c>
      <c r="M63" s="1" t="s">
        <v>21</v>
      </c>
      <c r="N63" s="1" t="s">
        <v>21</v>
      </c>
      <c r="O63" s="99" t="s">
        <v>21</v>
      </c>
      <c r="P63" s="99"/>
      <c r="Q63" s="99" t="s">
        <v>21</v>
      </c>
      <c r="R63" s="99"/>
      <c r="S63" s="1" t="s">
        <v>21</v>
      </c>
      <c r="T63" s="99" t="s">
        <v>277</v>
      </c>
      <c r="U63" s="99"/>
    </row>
    <row r="64" spans="2:21" ht="15.75">
      <c r="B64" s="99"/>
      <c r="C64" s="97" t="s">
        <v>42</v>
      </c>
      <c r="D64" s="97"/>
      <c r="E64" s="99"/>
      <c r="F64" s="99"/>
      <c r="G64" s="1" t="s">
        <v>21</v>
      </c>
      <c r="H64" s="1" t="s">
        <v>21</v>
      </c>
      <c r="I64" s="1" t="s">
        <v>21</v>
      </c>
      <c r="J64" s="1" t="s">
        <v>21</v>
      </c>
      <c r="K64" s="1" t="s">
        <v>21</v>
      </c>
      <c r="L64" s="1" t="s">
        <v>21</v>
      </c>
      <c r="M64" s="1" t="s">
        <v>21</v>
      </c>
      <c r="N64" s="1" t="s">
        <v>21</v>
      </c>
      <c r="O64" s="99" t="s">
        <v>21</v>
      </c>
      <c r="P64" s="99"/>
      <c r="Q64" s="99" t="s">
        <v>21</v>
      </c>
      <c r="R64" s="99"/>
      <c r="S64" s="1" t="s">
        <v>21</v>
      </c>
      <c r="T64" s="99" t="s">
        <v>277</v>
      </c>
      <c r="U64" s="99"/>
    </row>
    <row r="65" spans="2:21">
      <c r="B65" s="47"/>
      <c r="C65" s="84"/>
      <c r="D65" s="84"/>
      <c r="E65" s="84"/>
      <c r="F65" s="84"/>
      <c r="G65" s="47"/>
      <c r="H65" s="47"/>
      <c r="I65" s="47"/>
      <c r="J65" s="47"/>
      <c r="K65" s="47"/>
      <c r="L65" s="47"/>
      <c r="M65" s="47"/>
      <c r="N65" s="47"/>
      <c r="O65" s="84"/>
      <c r="P65" s="84"/>
      <c r="Q65" s="84"/>
      <c r="R65" s="84"/>
      <c r="S65" s="47"/>
      <c r="T65" s="84"/>
      <c r="U65" s="84"/>
    </row>
    <row r="66" spans="2:21" ht="15.75">
      <c r="B66" s="95" t="s">
        <v>292</v>
      </c>
      <c r="C66" s="95"/>
      <c r="D66" s="95"/>
      <c r="E66" s="95"/>
      <c r="F66" s="95"/>
      <c r="G66" s="95"/>
      <c r="H66" s="95"/>
      <c r="I66" s="95"/>
      <c r="J66" s="95"/>
      <c r="K66" s="95"/>
      <c r="L66" s="95"/>
      <c r="M66" s="95"/>
      <c r="N66" s="95"/>
      <c r="O66" s="95"/>
      <c r="P66" s="95"/>
      <c r="Q66" s="95"/>
      <c r="R66" s="95"/>
      <c r="S66" s="95"/>
      <c r="T66" s="95"/>
      <c r="U66" s="95"/>
    </row>
    <row r="67" spans="2:21" ht="15.75">
      <c r="B67" s="50"/>
      <c r="C67" s="91"/>
      <c r="D67" s="91"/>
      <c r="E67" s="91"/>
      <c r="F67" s="50"/>
      <c r="G67" s="50"/>
      <c r="H67" s="50"/>
      <c r="I67" s="50"/>
      <c r="J67" s="50"/>
      <c r="K67" s="50"/>
      <c r="L67" s="50"/>
      <c r="M67" s="50"/>
      <c r="N67" s="50"/>
      <c r="O67" s="91"/>
      <c r="P67" s="91"/>
      <c r="Q67" s="91"/>
      <c r="R67" s="91"/>
      <c r="S67" s="50"/>
      <c r="T67" s="91"/>
      <c r="U67" s="91"/>
    </row>
    <row r="68" spans="2:21">
      <c r="B68" s="94" t="s">
        <v>6</v>
      </c>
      <c r="C68" s="94" t="s">
        <v>77</v>
      </c>
      <c r="D68" s="94"/>
      <c r="E68" s="94"/>
      <c r="F68" s="94" t="s">
        <v>10</v>
      </c>
      <c r="G68" s="94" t="s">
        <v>11</v>
      </c>
      <c r="H68" s="94" t="s">
        <v>12</v>
      </c>
      <c r="I68" s="94" t="s">
        <v>13</v>
      </c>
      <c r="J68" s="94" t="s">
        <v>15</v>
      </c>
      <c r="K68" s="94" t="s">
        <v>78</v>
      </c>
      <c r="L68" s="94"/>
      <c r="M68" s="94" t="s">
        <v>79</v>
      </c>
      <c r="N68" s="94"/>
      <c r="O68" s="94"/>
      <c r="P68" s="94"/>
      <c r="Q68" s="94" t="s">
        <v>80</v>
      </c>
      <c r="R68" s="94"/>
      <c r="S68" s="94" t="s">
        <v>14</v>
      </c>
      <c r="T68" s="94" t="s">
        <v>17</v>
      </c>
      <c r="U68" s="94"/>
    </row>
    <row r="69" spans="2:21">
      <c r="B69" s="94"/>
      <c r="C69" s="94"/>
      <c r="D69" s="94"/>
      <c r="E69" s="94"/>
      <c r="F69" s="94"/>
      <c r="G69" s="94"/>
      <c r="H69" s="94"/>
      <c r="I69" s="94"/>
      <c r="J69" s="94"/>
      <c r="K69" s="51" t="s">
        <v>81</v>
      </c>
      <c r="L69" s="51" t="s">
        <v>82</v>
      </c>
      <c r="M69" s="51" t="s">
        <v>81</v>
      </c>
      <c r="N69" s="51" t="s">
        <v>82</v>
      </c>
      <c r="O69" s="94" t="s">
        <v>293</v>
      </c>
      <c r="P69" s="94"/>
      <c r="Q69" s="94"/>
      <c r="R69" s="94"/>
      <c r="S69" s="94"/>
      <c r="T69" s="94"/>
      <c r="U69" s="94"/>
    </row>
    <row r="70" spans="2:21" ht="15.75">
      <c r="B70" s="52">
        <v>1</v>
      </c>
      <c r="C70" s="96">
        <v>2</v>
      </c>
      <c r="D70" s="96"/>
      <c r="E70" s="96"/>
      <c r="F70" s="52">
        <v>3</v>
      </c>
      <c r="G70" s="52">
        <v>4</v>
      </c>
      <c r="H70" s="52">
        <v>5</v>
      </c>
      <c r="I70" s="52">
        <v>6</v>
      </c>
      <c r="J70" s="52">
        <v>7</v>
      </c>
      <c r="K70" s="52">
        <v>8</v>
      </c>
      <c r="L70" s="52">
        <v>9</v>
      </c>
      <c r="M70" s="52">
        <v>10</v>
      </c>
      <c r="N70" s="52">
        <v>11</v>
      </c>
      <c r="O70" s="96">
        <v>12</v>
      </c>
      <c r="P70" s="96"/>
      <c r="Q70" s="96">
        <v>13</v>
      </c>
      <c r="R70" s="96"/>
      <c r="S70" s="52">
        <v>14</v>
      </c>
      <c r="T70" s="96">
        <v>15</v>
      </c>
      <c r="U70" s="96"/>
    </row>
    <row r="71" spans="2:21" ht="15.75">
      <c r="B71" s="1" t="s">
        <v>18</v>
      </c>
      <c r="C71" s="97" t="s">
        <v>430</v>
      </c>
      <c r="D71" s="97"/>
      <c r="E71" s="97"/>
      <c r="F71" s="97"/>
      <c r="G71" s="97"/>
      <c r="H71" s="97"/>
      <c r="I71" s="97"/>
      <c r="J71" s="97"/>
      <c r="K71" s="97"/>
      <c r="L71" s="97"/>
      <c r="M71" s="97"/>
      <c r="N71" s="97"/>
      <c r="O71" s="97"/>
      <c r="P71" s="97"/>
      <c r="Q71" s="97"/>
      <c r="R71" s="97"/>
      <c r="S71" s="97"/>
      <c r="T71" s="97"/>
      <c r="U71" s="97"/>
    </row>
    <row r="72" spans="2:21" ht="409.5">
      <c r="B72" s="1" t="s">
        <v>40</v>
      </c>
      <c r="C72" s="97" t="s">
        <v>464</v>
      </c>
      <c r="D72" s="97"/>
      <c r="E72" s="97"/>
      <c r="F72" s="1" t="s">
        <v>112</v>
      </c>
      <c r="G72" s="1" t="s">
        <v>277</v>
      </c>
      <c r="H72" s="1" t="s">
        <v>277</v>
      </c>
      <c r="I72" s="1" t="s">
        <v>21</v>
      </c>
      <c r="J72" s="1" t="s">
        <v>277</v>
      </c>
      <c r="K72" s="1">
        <v>0</v>
      </c>
      <c r="L72" s="1"/>
      <c r="M72" s="1" t="s">
        <v>84</v>
      </c>
      <c r="N72" s="1" t="s">
        <v>84</v>
      </c>
      <c r="O72" s="99" t="s">
        <v>21</v>
      </c>
      <c r="P72" s="99"/>
      <c r="Q72" s="99" t="s">
        <v>465</v>
      </c>
      <c r="R72" s="99"/>
      <c r="S72" s="41" t="s">
        <v>466</v>
      </c>
      <c r="T72" s="97"/>
      <c r="U72" s="97"/>
    </row>
    <row r="73" spans="2:21" ht="330.75">
      <c r="B73" s="1" t="s">
        <v>99</v>
      </c>
      <c r="C73" s="97" t="s">
        <v>467</v>
      </c>
      <c r="D73" s="97"/>
      <c r="E73" s="97"/>
      <c r="F73" s="1" t="s">
        <v>61</v>
      </c>
      <c r="G73" s="1" t="s">
        <v>21</v>
      </c>
      <c r="H73" s="1" t="s">
        <v>22</v>
      </c>
      <c r="I73" s="1" t="s">
        <v>21</v>
      </c>
      <c r="J73" s="1" t="s">
        <v>22</v>
      </c>
      <c r="K73" s="1" t="s">
        <v>22</v>
      </c>
      <c r="L73" s="1" t="s">
        <v>22</v>
      </c>
      <c r="M73" s="1" t="s">
        <v>468</v>
      </c>
      <c r="N73" s="1" t="s">
        <v>469</v>
      </c>
      <c r="O73" s="99" t="s">
        <v>21</v>
      </c>
      <c r="P73" s="99"/>
      <c r="Q73" s="99" t="s">
        <v>470</v>
      </c>
      <c r="R73" s="99"/>
      <c r="S73" s="1" t="s">
        <v>471</v>
      </c>
      <c r="T73" s="97"/>
      <c r="U73" s="97"/>
    </row>
    <row r="74" spans="2:21" ht="409.5">
      <c r="B74" s="1" t="s">
        <v>100</v>
      </c>
      <c r="C74" s="97" t="s">
        <v>472</v>
      </c>
      <c r="D74" s="97"/>
      <c r="E74" s="97"/>
      <c r="F74" s="1" t="s">
        <v>61</v>
      </c>
      <c r="G74" s="1" t="s">
        <v>21</v>
      </c>
      <c r="H74" s="1" t="s">
        <v>22</v>
      </c>
      <c r="I74" s="1" t="s">
        <v>21</v>
      </c>
      <c r="J74" s="1" t="s">
        <v>22</v>
      </c>
      <c r="K74" s="1" t="s">
        <v>22</v>
      </c>
      <c r="L74" s="1" t="s">
        <v>22</v>
      </c>
      <c r="M74" s="1" t="s">
        <v>473</v>
      </c>
      <c r="N74" s="1" t="s">
        <v>473</v>
      </c>
      <c r="O74" s="99" t="s">
        <v>21</v>
      </c>
      <c r="P74" s="99"/>
      <c r="Q74" s="99" t="s">
        <v>470</v>
      </c>
      <c r="R74" s="99"/>
      <c r="S74" s="1" t="s">
        <v>474</v>
      </c>
      <c r="T74" s="97"/>
      <c r="U74" s="97"/>
    </row>
    <row r="75" spans="2:21" ht="409.5">
      <c r="B75" s="1" t="s">
        <v>102</v>
      </c>
      <c r="C75" s="97" t="s">
        <v>475</v>
      </c>
      <c r="D75" s="97"/>
      <c r="E75" s="97"/>
      <c r="F75" s="1" t="s">
        <v>61</v>
      </c>
      <c r="G75" s="1" t="s">
        <v>21</v>
      </c>
      <c r="H75" s="1" t="s">
        <v>22</v>
      </c>
      <c r="I75" s="1" t="s">
        <v>21</v>
      </c>
      <c r="J75" s="1" t="s">
        <v>22</v>
      </c>
      <c r="K75" s="1" t="s">
        <v>22</v>
      </c>
      <c r="L75" s="1" t="s">
        <v>22</v>
      </c>
      <c r="M75" s="1" t="s">
        <v>155</v>
      </c>
      <c r="N75" s="1" t="s">
        <v>155</v>
      </c>
      <c r="O75" s="99" t="s">
        <v>21</v>
      </c>
      <c r="P75" s="99"/>
      <c r="Q75" s="99" t="s">
        <v>470</v>
      </c>
      <c r="R75" s="99"/>
      <c r="S75" s="1" t="s">
        <v>476</v>
      </c>
      <c r="T75" s="97"/>
      <c r="U75" s="97"/>
    </row>
    <row r="76" spans="2:21" ht="409.5">
      <c r="B76" s="1" t="s">
        <v>304</v>
      </c>
      <c r="C76" s="97" t="s">
        <v>477</v>
      </c>
      <c r="D76" s="97"/>
      <c r="E76" s="97"/>
      <c r="F76" s="1" t="s">
        <v>61</v>
      </c>
      <c r="G76" s="1" t="s">
        <v>22</v>
      </c>
      <c r="H76" s="1" t="s">
        <v>22</v>
      </c>
      <c r="I76" s="1" t="s">
        <v>21</v>
      </c>
      <c r="J76" s="1" t="s">
        <v>22</v>
      </c>
      <c r="K76" s="1" t="s">
        <v>22</v>
      </c>
      <c r="L76" s="1" t="s">
        <v>22</v>
      </c>
      <c r="M76" s="1" t="s">
        <v>478</v>
      </c>
      <c r="N76" s="1" t="s">
        <v>478</v>
      </c>
      <c r="O76" s="99" t="s">
        <v>21</v>
      </c>
      <c r="P76" s="99"/>
      <c r="Q76" s="99" t="s">
        <v>465</v>
      </c>
      <c r="R76" s="99"/>
      <c r="S76" s="1" t="s">
        <v>466</v>
      </c>
      <c r="T76" s="97"/>
      <c r="U76" s="97"/>
    </row>
    <row r="77" spans="2:21" ht="15.75">
      <c r="B77" s="1" t="s">
        <v>94</v>
      </c>
      <c r="C77" s="97" t="s">
        <v>434</v>
      </c>
      <c r="D77" s="97"/>
      <c r="E77" s="97"/>
      <c r="F77" s="97"/>
      <c r="G77" s="97"/>
      <c r="H77" s="97"/>
      <c r="I77" s="97"/>
      <c r="J77" s="97"/>
      <c r="K77" s="97"/>
      <c r="L77" s="97"/>
      <c r="M77" s="97"/>
      <c r="N77" s="97"/>
      <c r="O77" s="97"/>
      <c r="P77" s="97"/>
      <c r="Q77" s="97"/>
      <c r="R77" s="97"/>
      <c r="S77" s="97"/>
      <c r="T77" s="97"/>
      <c r="U77" s="97"/>
    </row>
    <row r="78" spans="2:21" ht="409.5">
      <c r="B78" s="1" t="s">
        <v>95</v>
      </c>
      <c r="C78" s="97" t="s">
        <v>479</v>
      </c>
      <c r="D78" s="97"/>
      <c r="E78" s="97"/>
      <c r="F78" s="1" t="s">
        <v>91</v>
      </c>
      <c r="G78" s="1" t="s">
        <v>408</v>
      </c>
      <c r="H78" s="1" t="s">
        <v>436</v>
      </c>
      <c r="I78" s="1" t="s">
        <v>21</v>
      </c>
      <c r="J78" s="1" t="s">
        <v>408</v>
      </c>
      <c r="K78" s="1">
        <v>0</v>
      </c>
      <c r="L78" s="1"/>
      <c r="M78" s="1" t="s">
        <v>84</v>
      </c>
      <c r="N78" s="1" t="s">
        <v>84</v>
      </c>
      <c r="O78" s="99" t="s">
        <v>21</v>
      </c>
      <c r="P78" s="99"/>
      <c r="Q78" s="99" t="s">
        <v>480</v>
      </c>
      <c r="R78" s="99"/>
      <c r="S78" s="41" t="s">
        <v>481</v>
      </c>
      <c r="T78" s="97"/>
      <c r="U78" s="97"/>
    </row>
    <row r="79" spans="2:21" ht="267.75">
      <c r="B79" s="1" t="s">
        <v>105</v>
      </c>
      <c r="C79" s="97" t="s">
        <v>482</v>
      </c>
      <c r="D79" s="97"/>
      <c r="E79" s="97"/>
      <c r="F79" s="1" t="s">
        <v>61</v>
      </c>
      <c r="G79" s="1" t="s">
        <v>21</v>
      </c>
      <c r="H79" s="1" t="s">
        <v>22</v>
      </c>
      <c r="I79" s="1" t="s">
        <v>21</v>
      </c>
      <c r="J79" s="1" t="s">
        <v>22</v>
      </c>
      <c r="K79" s="1" t="s">
        <v>22</v>
      </c>
      <c r="L79" s="1" t="s">
        <v>22</v>
      </c>
      <c r="M79" s="1" t="s">
        <v>483</v>
      </c>
      <c r="N79" s="1" t="s">
        <v>483</v>
      </c>
      <c r="O79" s="99" t="s">
        <v>21</v>
      </c>
      <c r="P79" s="99"/>
      <c r="Q79" s="99" t="s">
        <v>480</v>
      </c>
      <c r="R79" s="99"/>
      <c r="S79" s="1" t="s">
        <v>484</v>
      </c>
      <c r="T79" s="97"/>
      <c r="U79" s="97"/>
    </row>
    <row r="80" spans="2:21" ht="409.5">
      <c r="B80" s="1" t="s">
        <v>322</v>
      </c>
      <c r="C80" s="97" t="s">
        <v>485</v>
      </c>
      <c r="D80" s="97"/>
      <c r="E80" s="97"/>
      <c r="F80" s="1" t="s">
        <v>61</v>
      </c>
      <c r="G80" s="1" t="s">
        <v>21</v>
      </c>
      <c r="H80" s="1" t="s">
        <v>22</v>
      </c>
      <c r="I80" s="1" t="s">
        <v>21</v>
      </c>
      <c r="J80" s="1" t="s">
        <v>22</v>
      </c>
      <c r="K80" s="1" t="s">
        <v>22</v>
      </c>
      <c r="L80" s="1" t="s">
        <v>22</v>
      </c>
      <c r="M80" s="1" t="s">
        <v>473</v>
      </c>
      <c r="N80" s="1" t="s">
        <v>473</v>
      </c>
      <c r="O80" s="99" t="s">
        <v>21</v>
      </c>
      <c r="P80" s="99"/>
      <c r="Q80" s="99" t="s">
        <v>480</v>
      </c>
      <c r="R80" s="99"/>
      <c r="S80" s="1" t="s">
        <v>486</v>
      </c>
      <c r="T80" s="97"/>
      <c r="U80" s="97"/>
    </row>
    <row r="81" spans="2:21" ht="409.5">
      <c r="B81" s="1" t="s">
        <v>327</v>
      </c>
      <c r="C81" s="97" t="s">
        <v>487</v>
      </c>
      <c r="D81" s="97"/>
      <c r="E81" s="97"/>
      <c r="F81" s="1" t="s">
        <v>61</v>
      </c>
      <c r="G81" s="1" t="s">
        <v>22</v>
      </c>
      <c r="H81" s="1" t="s">
        <v>22</v>
      </c>
      <c r="I81" s="1" t="s">
        <v>21</v>
      </c>
      <c r="J81" s="1" t="s">
        <v>22</v>
      </c>
      <c r="K81" s="1" t="s">
        <v>22</v>
      </c>
      <c r="L81" s="1" t="s">
        <v>22</v>
      </c>
      <c r="M81" s="1" t="s">
        <v>488</v>
      </c>
      <c r="N81" s="1" t="s">
        <v>155</v>
      </c>
      <c r="O81" s="99" t="s">
        <v>21</v>
      </c>
      <c r="P81" s="99"/>
      <c r="Q81" s="99" t="s">
        <v>480</v>
      </c>
      <c r="R81" s="99"/>
      <c r="S81" s="1" t="s">
        <v>489</v>
      </c>
      <c r="T81" s="97"/>
      <c r="U81" s="97"/>
    </row>
    <row r="82" spans="2:21" ht="409.5">
      <c r="B82" s="1" t="s">
        <v>331</v>
      </c>
      <c r="C82" s="97" t="s">
        <v>490</v>
      </c>
      <c r="D82" s="97"/>
      <c r="E82" s="97"/>
      <c r="F82" s="1" t="s">
        <v>61</v>
      </c>
      <c r="G82" s="1" t="s">
        <v>22</v>
      </c>
      <c r="H82" s="1" t="s">
        <v>22</v>
      </c>
      <c r="I82" s="1" t="s">
        <v>21</v>
      </c>
      <c r="J82" s="1" t="s">
        <v>22</v>
      </c>
      <c r="K82" s="1" t="s">
        <v>22</v>
      </c>
      <c r="L82" s="1" t="s">
        <v>22</v>
      </c>
      <c r="M82" s="1" t="s">
        <v>491</v>
      </c>
      <c r="N82" s="1" t="s">
        <v>355</v>
      </c>
      <c r="O82" s="99" t="s">
        <v>21</v>
      </c>
      <c r="P82" s="99"/>
      <c r="Q82" s="99" t="s">
        <v>480</v>
      </c>
      <c r="R82" s="99"/>
      <c r="S82" s="1" t="s">
        <v>492</v>
      </c>
      <c r="T82" s="97"/>
      <c r="U82" s="97"/>
    </row>
    <row r="83" spans="2:21" ht="409.5">
      <c r="B83" s="1" t="s">
        <v>335</v>
      </c>
      <c r="C83" s="97" t="s">
        <v>493</v>
      </c>
      <c r="D83" s="97"/>
      <c r="E83" s="97"/>
      <c r="F83" s="1" t="s">
        <v>61</v>
      </c>
      <c r="G83" s="1" t="s">
        <v>22</v>
      </c>
      <c r="H83" s="1" t="s">
        <v>22</v>
      </c>
      <c r="I83" s="1" t="s">
        <v>21</v>
      </c>
      <c r="J83" s="1" t="s">
        <v>22</v>
      </c>
      <c r="K83" s="1" t="s">
        <v>22</v>
      </c>
      <c r="L83" s="1" t="s">
        <v>22</v>
      </c>
      <c r="M83" s="1" t="s">
        <v>494</v>
      </c>
      <c r="N83" s="1" t="s">
        <v>495</v>
      </c>
      <c r="O83" s="99" t="s">
        <v>21</v>
      </c>
      <c r="P83" s="99"/>
      <c r="Q83" s="99" t="s">
        <v>480</v>
      </c>
      <c r="R83" s="99"/>
      <c r="S83" s="1" t="s">
        <v>496</v>
      </c>
      <c r="T83" s="97"/>
      <c r="U83" s="97"/>
    </row>
    <row r="84" spans="2:21" ht="409.5">
      <c r="B84" s="1" t="s">
        <v>339</v>
      </c>
      <c r="C84" s="97" t="s">
        <v>497</v>
      </c>
      <c r="D84" s="97"/>
      <c r="E84" s="97"/>
      <c r="F84" s="1" t="s">
        <v>61</v>
      </c>
      <c r="G84" s="1" t="s">
        <v>22</v>
      </c>
      <c r="H84" s="1" t="s">
        <v>22</v>
      </c>
      <c r="I84" s="1" t="s">
        <v>21</v>
      </c>
      <c r="J84" s="1" t="s">
        <v>22</v>
      </c>
      <c r="K84" s="1" t="s">
        <v>22</v>
      </c>
      <c r="L84" s="1" t="s">
        <v>22</v>
      </c>
      <c r="M84" s="1" t="s">
        <v>84</v>
      </c>
      <c r="N84" s="1" t="s">
        <v>498</v>
      </c>
      <c r="O84" s="99" t="s">
        <v>21</v>
      </c>
      <c r="P84" s="99"/>
      <c r="Q84" s="99" t="s">
        <v>480</v>
      </c>
      <c r="R84" s="99"/>
      <c r="S84" s="1" t="s">
        <v>499</v>
      </c>
      <c r="T84" s="97"/>
      <c r="U84" s="97"/>
    </row>
    <row r="85" spans="2:21" ht="15.75">
      <c r="B85" s="1" t="s">
        <v>96</v>
      </c>
      <c r="C85" s="97" t="s">
        <v>438</v>
      </c>
      <c r="D85" s="97"/>
      <c r="E85" s="97"/>
      <c r="F85" s="97"/>
      <c r="G85" s="97"/>
      <c r="H85" s="97"/>
      <c r="I85" s="97"/>
      <c r="J85" s="97"/>
      <c r="K85" s="97"/>
      <c r="L85" s="97"/>
      <c r="M85" s="97"/>
      <c r="N85" s="97"/>
      <c r="O85" s="97"/>
      <c r="P85" s="97"/>
      <c r="Q85" s="97"/>
      <c r="R85" s="97"/>
      <c r="S85" s="97"/>
      <c r="T85" s="97"/>
      <c r="U85" s="97"/>
    </row>
    <row r="86" spans="2:21" ht="252">
      <c r="B86" s="1" t="s">
        <v>97</v>
      </c>
      <c r="C86" s="97" t="s">
        <v>500</v>
      </c>
      <c r="D86" s="97"/>
      <c r="E86" s="97"/>
      <c r="F86" s="1" t="s">
        <v>153</v>
      </c>
      <c r="G86" s="1" t="s">
        <v>440</v>
      </c>
      <c r="H86" s="1" t="s">
        <v>440</v>
      </c>
      <c r="I86" s="1" t="s">
        <v>21</v>
      </c>
      <c r="J86" s="1" t="s">
        <v>440</v>
      </c>
      <c r="K86" s="1">
        <v>0</v>
      </c>
      <c r="L86" s="1"/>
      <c r="M86" s="1" t="s">
        <v>84</v>
      </c>
      <c r="N86" s="1" t="s">
        <v>84</v>
      </c>
      <c r="O86" s="99" t="s">
        <v>21</v>
      </c>
      <c r="P86" s="99"/>
      <c r="Q86" s="99" t="s">
        <v>501</v>
      </c>
      <c r="R86" s="99"/>
      <c r="S86" s="41" t="s">
        <v>502</v>
      </c>
      <c r="T86" s="97"/>
      <c r="U86" s="97"/>
    </row>
    <row r="87" spans="2:21" ht="15.75">
      <c r="B87" s="1" t="s">
        <v>286</v>
      </c>
      <c r="C87" s="97" t="s">
        <v>442</v>
      </c>
      <c r="D87" s="97"/>
      <c r="E87" s="97"/>
      <c r="F87" s="97"/>
      <c r="G87" s="97"/>
      <c r="H87" s="97"/>
      <c r="I87" s="97"/>
      <c r="J87" s="97"/>
      <c r="K87" s="97"/>
      <c r="L87" s="97"/>
      <c r="M87" s="97"/>
      <c r="N87" s="97"/>
      <c r="O87" s="97"/>
      <c r="P87" s="97"/>
      <c r="Q87" s="97"/>
      <c r="R87" s="97"/>
      <c r="S87" s="97"/>
      <c r="T87" s="97"/>
      <c r="U87" s="97"/>
    </row>
    <row r="88" spans="2:21" ht="409.5">
      <c r="B88" s="1" t="s">
        <v>287</v>
      </c>
      <c r="C88" s="97" t="s">
        <v>503</v>
      </c>
      <c r="D88" s="97"/>
      <c r="E88" s="97"/>
      <c r="F88" s="1" t="s">
        <v>504</v>
      </c>
      <c r="G88" s="1" t="s">
        <v>505</v>
      </c>
      <c r="H88" s="1" t="s">
        <v>505</v>
      </c>
      <c r="I88" s="1" t="s">
        <v>21</v>
      </c>
      <c r="J88" s="1" t="s">
        <v>505</v>
      </c>
      <c r="K88" s="1">
        <v>0</v>
      </c>
      <c r="L88" s="1"/>
      <c r="M88" s="1" t="s">
        <v>84</v>
      </c>
      <c r="N88" s="1" t="s">
        <v>506</v>
      </c>
      <c r="O88" s="99" t="s">
        <v>21</v>
      </c>
      <c r="P88" s="99"/>
      <c r="Q88" s="99" t="s">
        <v>507</v>
      </c>
      <c r="R88" s="99"/>
      <c r="S88" s="41" t="s">
        <v>508</v>
      </c>
      <c r="T88" s="97"/>
      <c r="U88" s="97"/>
    </row>
    <row r="89" spans="2:21" ht="393.75">
      <c r="B89" s="1" t="s">
        <v>361</v>
      </c>
      <c r="C89" s="97" t="s">
        <v>509</v>
      </c>
      <c r="D89" s="97"/>
      <c r="E89" s="97"/>
      <c r="F89" s="1" t="s">
        <v>61</v>
      </c>
      <c r="G89" s="1" t="s">
        <v>21</v>
      </c>
      <c r="H89" s="1" t="s">
        <v>22</v>
      </c>
      <c r="I89" s="1" t="s">
        <v>21</v>
      </c>
      <c r="J89" s="1" t="s">
        <v>22</v>
      </c>
      <c r="K89" s="1" t="s">
        <v>22</v>
      </c>
      <c r="L89" s="1" t="s">
        <v>22</v>
      </c>
      <c r="M89" s="1" t="s">
        <v>510</v>
      </c>
      <c r="N89" s="1" t="s">
        <v>510</v>
      </c>
      <c r="O89" s="99" t="s">
        <v>21</v>
      </c>
      <c r="P89" s="99"/>
      <c r="Q89" s="99" t="s">
        <v>507</v>
      </c>
      <c r="R89" s="99"/>
      <c r="S89" s="1" t="s">
        <v>511</v>
      </c>
      <c r="T89" s="97"/>
      <c r="U89" s="97"/>
    </row>
    <row r="90" spans="2:21" ht="330.75">
      <c r="B90" s="1" t="s">
        <v>364</v>
      </c>
      <c r="C90" s="97" t="s">
        <v>512</v>
      </c>
      <c r="D90" s="97"/>
      <c r="E90" s="97"/>
      <c r="F90" s="1" t="s">
        <v>61</v>
      </c>
      <c r="G90" s="1" t="s">
        <v>21</v>
      </c>
      <c r="H90" s="1" t="s">
        <v>22</v>
      </c>
      <c r="I90" s="1" t="s">
        <v>21</v>
      </c>
      <c r="J90" s="1" t="s">
        <v>22</v>
      </c>
      <c r="K90" s="1" t="s">
        <v>22</v>
      </c>
      <c r="L90" s="1" t="s">
        <v>22</v>
      </c>
      <c r="M90" s="1" t="s">
        <v>513</v>
      </c>
      <c r="N90" s="1" t="s">
        <v>506</v>
      </c>
      <c r="O90" s="99" t="s">
        <v>21</v>
      </c>
      <c r="P90" s="99"/>
      <c r="Q90" s="99" t="s">
        <v>507</v>
      </c>
      <c r="R90" s="99"/>
      <c r="S90" s="1" t="s">
        <v>514</v>
      </c>
      <c r="T90" s="97"/>
      <c r="U90" s="97"/>
    </row>
    <row r="91" spans="2:21" ht="393.75">
      <c r="B91" s="1" t="s">
        <v>366</v>
      </c>
      <c r="C91" s="97" t="s">
        <v>515</v>
      </c>
      <c r="D91" s="97"/>
      <c r="E91" s="97"/>
      <c r="F91" s="1" t="s">
        <v>61</v>
      </c>
      <c r="G91" s="1" t="s">
        <v>22</v>
      </c>
      <c r="H91" s="1" t="s">
        <v>22</v>
      </c>
      <c r="I91" s="1" t="s">
        <v>21</v>
      </c>
      <c r="J91" s="1" t="s">
        <v>22</v>
      </c>
      <c r="K91" s="1" t="s">
        <v>22</v>
      </c>
      <c r="L91" s="1" t="s">
        <v>22</v>
      </c>
      <c r="M91" s="1" t="s">
        <v>157</v>
      </c>
      <c r="N91" s="1" t="s">
        <v>506</v>
      </c>
      <c r="O91" s="99" t="s">
        <v>21</v>
      </c>
      <c r="P91" s="99"/>
      <c r="Q91" s="99" t="s">
        <v>507</v>
      </c>
      <c r="R91" s="99"/>
      <c r="S91" s="1" t="s">
        <v>444</v>
      </c>
      <c r="T91" s="97"/>
      <c r="U91" s="97"/>
    </row>
    <row r="92" spans="2:21" ht="393.75">
      <c r="B92" s="1" t="s">
        <v>368</v>
      </c>
      <c r="C92" s="97" t="s">
        <v>516</v>
      </c>
      <c r="D92" s="97"/>
      <c r="E92" s="97"/>
      <c r="F92" s="1" t="s">
        <v>61</v>
      </c>
      <c r="G92" s="1" t="s">
        <v>22</v>
      </c>
      <c r="H92" s="1" t="s">
        <v>22</v>
      </c>
      <c r="I92" s="1" t="s">
        <v>21</v>
      </c>
      <c r="J92" s="1" t="s">
        <v>22</v>
      </c>
      <c r="K92" s="1" t="s">
        <v>22</v>
      </c>
      <c r="L92" s="1" t="s">
        <v>22</v>
      </c>
      <c r="M92" s="1" t="s">
        <v>494</v>
      </c>
      <c r="N92" s="1" t="s">
        <v>494</v>
      </c>
      <c r="O92" s="99" t="s">
        <v>21</v>
      </c>
      <c r="P92" s="99"/>
      <c r="Q92" s="99" t="s">
        <v>507</v>
      </c>
      <c r="R92" s="99"/>
      <c r="S92" s="1" t="s">
        <v>444</v>
      </c>
      <c r="T92" s="97"/>
      <c r="U92" s="97"/>
    </row>
    <row r="93" spans="2:21" ht="15.75">
      <c r="B93" s="1" t="s">
        <v>289</v>
      </c>
      <c r="C93" s="97" t="s">
        <v>445</v>
      </c>
      <c r="D93" s="97"/>
      <c r="E93" s="97"/>
      <c r="F93" s="97"/>
      <c r="G93" s="97"/>
      <c r="H93" s="97"/>
      <c r="I93" s="97"/>
      <c r="J93" s="97"/>
      <c r="K93" s="97"/>
      <c r="L93" s="97"/>
      <c r="M93" s="97"/>
      <c r="N93" s="97"/>
      <c r="O93" s="97"/>
      <c r="P93" s="97"/>
      <c r="Q93" s="97"/>
      <c r="R93" s="97"/>
      <c r="S93" s="97"/>
      <c r="T93" s="97"/>
      <c r="U93" s="97"/>
    </row>
    <row r="94" spans="2:21" ht="409.5">
      <c r="B94" s="1" t="s">
        <v>290</v>
      </c>
      <c r="C94" s="97" t="s">
        <v>517</v>
      </c>
      <c r="D94" s="97"/>
      <c r="E94" s="97"/>
      <c r="F94" s="1" t="s">
        <v>153</v>
      </c>
      <c r="G94" s="1" t="s">
        <v>447</v>
      </c>
      <c r="H94" s="1" t="s">
        <v>447</v>
      </c>
      <c r="I94" s="1" t="s">
        <v>21</v>
      </c>
      <c r="J94" s="1" t="s">
        <v>447</v>
      </c>
      <c r="K94" s="1">
        <v>0</v>
      </c>
      <c r="L94" s="1"/>
      <c r="M94" s="1" t="s">
        <v>84</v>
      </c>
      <c r="N94" s="1" t="s">
        <v>84</v>
      </c>
      <c r="O94" s="99" t="s">
        <v>21</v>
      </c>
      <c r="P94" s="99"/>
      <c r="Q94" s="99" t="s">
        <v>518</v>
      </c>
      <c r="R94" s="99"/>
      <c r="S94" s="41" t="s">
        <v>519</v>
      </c>
      <c r="T94" s="97"/>
      <c r="U94" s="97"/>
    </row>
    <row r="95" spans="2:21" ht="409.5">
      <c r="B95" s="1" t="s">
        <v>374</v>
      </c>
      <c r="C95" s="97" t="s">
        <v>520</v>
      </c>
      <c r="D95" s="97"/>
      <c r="E95" s="97"/>
      <c r="F95" s="1" t="s">
        <v>61</v>
      </c>
      <c r="G95" s="1" t="s">
        <v>21</v>
      </c>
      <c r="H95" s="1" t="s">
        <v>22</v>
      </c>
      <c r="I95" s="1" t="s">
        <v>21</v>
      </c>
      <c r="J95" s="1" t="s">
        <v>22</v>
      </c>
      <c r="K95" s="1" t="s">
        <v>22</v>
      </c>
      <c r="L95" s="1" t="s">
        <v>22</v>
      </c>
      <c r="M95" s="1" t="s">
        <v>521</v>
      </c>
      <c r="N95" s="1" t="s">
        <v>522</v>
      </c>
      <c r="O95" s="99" t="s">
        <v>21</v>
      </c>
      <c r="P95" s="99"/>
      <c r="Q95" s="99" t="s">
        <v>518</v>
      </c>
      <c r="R95" s="99"/>
      <c r="S95" s="1" t="s">
        <v>523</v>
      </c>
      <c r="T95" s="97"/>
      <c r="U95" s="97"/>
    </row>
    <row r="96" spans="2:21" ht="409.5">
      <c r="B96" s="1" t="s">
        <v>376</v>
      </c>
      <c r="C96" s="97" t="s">
        <v>524</v>
      </c>
      <c r="D96" s="97"/>
      <c r="E96" s="97"/>
      <c r="F96" s="1" t="s">
        <v>61</v>
      </c>
      <c r="G96" s="1" t="s">
        <v>22</v>
      </c>
      <c r="H96" s="1" t="s">
        <v>22</v>
      </c>
      <c r="I96" s="1" t="s">
        <v>21</v>
      </c>
      <c r="J96" s="1" t="s">
        <v>22</v>
      </c>
      <c r="K96" s="1" t="s">
        <v>22</v>
      </c>
      <c r="L96" s="1" t="s">
        <v>22</v>
      </c>
      <c r="M96" s="1" t="s">
        <v>101</v>
      </c>
      <c r="N96" s="1" t="s">
        <v>101</v>
      </c>
      <c r="O96" s="99" t="s">
        <v>21</v>
      </c>
      <c r="P96" s="99"/>
      <c r="Q96" s="99" t="s">
        <v>518</v>
      </c>
      <c r="R96" s="99"/>
      <c r="S96" s="1" t="s">
        <v>525</v>
      </c>
      <c r="T96" s="97"/>
      <c r="U96" s="97"/>
    </row>
    <row r="97" spans="2:21" ht="409.5">
      <c r="B97" s="1" t="s">
        <v>377</v>
      </c>
      <c r="C97" s="97" t="s">
        <v>526</v>
      </c>
      <c r="D97" s="97"/>
      <c r="E97" s="97"/>
      <c r="F97" s="1" t="s">
        <v>61</v>
      </c>
      <c r="G97" s="1" t="s">
        <v>22</v>
      </c>
      <c r="H97" s="1" t="s">
        <v>22</v>
      </c>
      <c r="I97" s="1" t="s">
        <v>21</v>
      </c>
      <c r="J97" s="1" t="s">
        <v>22</v>
      </c>
      <c r="K97" s="1" t="s">
        <v>22</v>
      </c>
      <c r="L97" s="1" t="s">
        <v>22</v>
      </c>
      <c r="M97" s="1" t="s">
        <v>494</v>
      </c>
      <c r="N97" s="1" t="s">
        <v>494</v>
      </c>
      <c r="O97" s="99" t="s">
        <v>21</v>
      </c>
      <c r="P97" s="99"/>
      <c r="Q97" s="99" t="s">
        <v>527</v>
      </c>
      <c r="R97" s="99"/>
      <c r="S97" s="1" t="s">
        <v>528</v>
      </c>
      <c r="T97" s="97"/>
      <c r="U97" s="97"/>
    </row>
    <row r="98" spans="2:21" ht="15.75">
      <c r="B98" s="1" t="s">
        <v>461</v>
      </c>
      <c r="C98" s="97" t="s">
        <v>449</v>
      </c>
      <c r="D98" s="97"/>
      <c r="E98" s="97"/>
      <c r="F98" s="97"/>
      <c r="G98" s="97"/>
      <c r="H98" s="97"/>
      <c r="I98" s="97"/>
      <c r="J98" s="97"/>
      <c r="K98" s="97"/>
      <c r="L98" s="97"/>
      <c r="M98" s="97"/>
      <c r="N98" s="97"/>
      <c r="O98" s="97"/>
      <c r="P98" s="97"/>
      <c r="Q98" s="97"/>
      <c r="R98" s="97"/>
      <c r="S98" s="97"/>
      <c r="T98" s="97"/>
      <c r="U98" s="97"/>
    </row>
    <row r="99" spans="2:21" ht="409.5">
      <c r="B99" s="1" t="s">
        <v>462</v>
      </c>
      <c r="C99" s="97" t="s">
        <v>529</v>
      </c>
      <c r="D99" s="97"/>
      <c r="E99" s="97"/>
      <c r="F99" s="1" t="s">
        <v>153</v>
      </c>
      <c r="G99" s="1" t="s">
        <v>530</v>
      </c>
      <c r="H99" s="1" t="s">
        <v>530</v>
      </c>
      <c r="I99" s="1" t="s">
        <v>21</v>
      </c>
      <c r="J99" s="1" t="s">
        <v>530</v>
      </c>
      <c r="K99" s="1">
        <v>0</v>
      </c>
      <c r="L99" s="1"/>
      <c r="M99" s="1" t="s">
        <v>84</v>
      </c>
      <c r="N99" s="1" t="s">
        <v>84</v>
      </c>
      <c r="O99" s="99" t="s">
        <v>21</v>
      </c>
      <c r="P99" s="99"/>
      <c r="Q99" s="99" t="s">
        <v>531</v>
      </c>
      <c r="R99" s="99"/>
      <c r="S99" s="41" t="s">
        <v>532</v>
      </c>
      <c r="T99" s="97"/>
      <c r="U99" s="97"/>
    </row>
    <row r="100" spans="2:21" ht="378">
      <c r="B100" s="1" t="s">
        <v>533</v>
      </c>
      <c r="C100" s="97" t="s">
        <v>534</v>
      </c>
      <c r="D100" s="97"/>
      <c r="E100" s="97"/>
      <c r="F100" s="1" t="s">
        <v>61</v>
      </c>
      <c r="G100" s="1" t="s">
        <v>22</v>
      </c>
      <c r="H100" s="1" t="s">
        <v>22</v>
      </c>
      <c r="I100" s="1" t="s">
        <v>21</v>
      </c>
      <c r="J100" s="1" t="s">
        <v>22</v>
      </c>
      <c r="K100" s="1" t="s">
        <v>22</v>
      </c>
      <c r="L100" s="1" t="s">
        <v>22</v>
      </c>
      <c r="M100" s="1" t="s">
        <v>162</v>
      </c>
      <c r="N100" s="1" t="s">
        <v>162</v>
      </c>
      <c r="O100" s="99" t="s">
        <v>21</v>
      </c>
      <c r="P100" s="99"/>
      <c r="Q100" s="99" t="s">
        <v>535</v>
      </c>
      <c r="R100" s="99"/>
      <c r="S100" s="1" t="s">
        <v>536</v>
      </c>
      <c r="T100" s="97"/>
      <c r="U100" s="97"/>
    </row>
    <row r="101" spans="2:21" ht="393.75">
      <c r="B101" s="1" t="s">
        <v>537</v>
      </c>
      <c r="C101" s="97" t="s">
        <v>538</v>
      </c>
      <c r="D101" s="97"/>
      <c r="E101" s="97"/>
      <c r="F101" s="1" t="s">
        <v>61</v>
      </c>
      <c r="G101" s="1" t="s">
        <v>22</v>
      </c>
      <c r="H101" s="1" t="s">
        <v>22</v>
      </c>
      <c r="I101" s="1" t="s">
        <v>21</v>
      </c>
      <c r="J101" s="1" t="s">
        <v>22</v>
      </c>
      <c r="K101" s="1" t="s">
        <v>22</v>
      </c>
      <c r="L101" s="1" t="s">
        <v>22</v>
      </c>
      <c r="M101" s="1" t="s">
        <v>539</v>
      </c>
      <c r="N101" s="1" t="s">
        <v>539</v>
      </c>
      <c r="O101" s="99" t="s">
        <v>21</v>
      </c>
      <c r="P101" s="99"/>
      <c r="Q101" s="99" t="s">
        <v>535</v>
      </c>
      <c r="R101" s="99"/>
      <c r="S101" s="1" t="s">
        <v>540</v>
      </c>
      <c r="T101" s="97"/>
      <c r="U101" s="97"/>
    </row>
    <row r="102" spans="2:21" ht="409.5">
      <c r="B102" s="1" t="s">
        <v>541</v>
      </c>
      <c r="C102" s="97" t="s">
        <v>542</v>
      </c>
      <c r="D102" s="97"/>
      <c r="E102" s="97"/>
      <c r="F102" s="1" t="s">
        <v>61</v>
      </c>
      <c r="G102" s="1" t="s">
        <v>22</v>
      </c>
      <c r="H102" s="1" t="s">
        <v>530</v>
      </c>
      <c r="I102" s="1" t="s">
        <v>21</v>
      </c>
      <c r="J102" s="1" t="s">
        <v>22</v>
      </c>
      <c r="K102" s="1" t="s">
        <v>22</v>
      </c>
      <c r="L102" s="1" t="s">
        <v>22</v>
      </c>
      <c r="M102" s="1" t="s">
        <v>495</v>
      </c>
      <c r="N102" s="1" t="s">
        <v>495</v>
      </c>
      <c r="O102" s="99" t="s">
        <v>21</v>
      </c>
      <c r="P102" s="99"/>
      <c r="Q102" s="99" t="s">
        <v>535</v>
      </c>
      <c r="R102" s="99"/>
      <c r="S102" s="1" t="s">
        <v>543</v>
      </c>
      <c r="T102" s="97"/>
      <c r="U102" s="97"/>
    </row>
    <row r="103" spans="2:21" ht="409.5">
      <c r="B103" s="1" t="s">
        <v>544</v>
      </c>
      <c r="C103" s="97" t="s">
        <v>545</v>
      </c>
      <c r="D103" s="97"/>
      <c r="E103" s="97"/>
      <c r="F103" s="1" t="s">
        <v>61</v>
      </c>
      <c r="G103" s="1" t="s">
        <v>22</v>
      </c>
      <c r="H103" s="1" t="s">
        <v>530</v>
      </c>
      <c r="I103" s="1" t="s">
        <v>21</v>
      </c>
      <c r="J103" s="1" t="s">
        <v>22</v>
      </c>
      <c r="K103" s="1" t="s">
        <v>22</v>
      </c>
      <c r="L103" s="1" t="s">
        <v>22</v>
      </c>
      <c r="M103" s="1" t="s">
        <v>494</v>
      </c>
      <c r="N103" s="1" t="s">
        <v>494</v>
      </c>
      <c r="O103" s="99" t="s">
        <v>21</v>
      </c>
      <c r="P103" s="99"/>
      <c r="Q103" s="99" t="s">
        <v>535</v>
      </c>
      <c r="R103" s="99"/>
      <c r="S103" s="1" t="s">
        <v>546</v>
      </c>
      <c r="T103" s="97"/>
      <c r="U103" s="97"/>
    </row>
    <row r="104" spans="2:21">
      <c r="B104" s="47"/>
      <c r="C104" s="84"/>
      <c r="D104" s="84"/>
      <c r="E104" s="84"/>
      <c r="F104" s="47"/>
      <c r="G104" s="47"/>
      <c r="H104" s="47"/>
      <c r="I104" s="47"/>
      <c r="J104" s="47"/>
      <c r="K104" s="47"/>
      <c r="L104" s="47"/>
      <c r="M104" s="47"/>
      <c r="N104" s="47"/>
      <c r="O104" s="84"/>
      <c r="P104" s="84"/>
      <c r="Q104" s="84"/>
      <c r="R104" s="84"/>
      <c r="S104" s="47"/>
      <c r="T104" s="84"/>
      <c r="U104" s="84"/>
    </row>
    <row r="105" spans="2:21" ht="15.75">
      <c r="B105" s="95" t="s">
        <v>383</v>
      </c>
      <c r="C105" s="95"/>
      <c r="D105" s="95"/>
      <c r="E105" s="95"/>
      <c r="F105" s="95"/>
      <c r="G105" s="95"/>
      <c r="H105" s="95"/>
      <c r="I105" s="95"/>
      <c r="J105" s="95"/>
      <c r="K105" s="95"/>
      <c r="L105" s="95"/>
      <c r="M105" s="95"/>
      <c r="N105" s="95"/>
      <c r="O105" s="95"/>
      <c r="P105" s="95"/>
      <c r="Q105" s="95"/>
      <c r="R105" s="95"/>
      <c r="S105" s="95"/>
      <c r="T105" s="95"/>
      <c r="U105" s="95"/>
    </row>
    <row r="106" spans="2:21" ht="15.75">
      <c r="B106" s="91"/>
      <c r="C106" s="91"/>
      <c r="D106" s="91"/>
      <c r="E106" s="91"/>
      <c r="F106" s="91"/>
      <c r="G106" s="91"/>
      <c r="H106" s="91"/>
      <c r="I106" s="91"/>
      <c r="J106" s="50"/>
      <c r="K106" s="50"/>
      <c r="L106" s="50"/>
      <c r="M106" s="50"/>
      <c r="N106" s="50"/>
      <c r="O106" s="91"/>
      <c r="P106" s="91"/>
      <c r="Q106" s="91"/>
      <c r="R106" s="91"/>
      <c r="S106" s="91"/>
      <c r="T106" s="91"/>
      <c r="U106" s="91"/>
    </row>
    <row r="107" spans="2:21">
      <c r="B107" s="94" t="s">
        <v>85</v>
      </c>
      <c r="C107" s="94"/>
      <c r="D107" s="94"/>
      <c r="E107" s="94"/>
      <c r="F107" s="94"/>
      <c r="G107" s="94"/>
      <c r="H107" s="94"/>
      <c r="I107" s="94"/>
      <c r="J107" s="94" t="s">
        <v>45</v>
      </c>
      <c r="K107" s="94"/>
      <c r="L107" s="94"/>
      <c r="M107" s="94" t="s">
        <v>46</v>
      </c>
      <c r="N107" s="94"/>
      <c r="O107" s="94" t="s">
        <v>47</v>
      </c>
      <c r="P107" s="94"/>
      <c r="Q107" s="94" t="s">
        <v>17</v>
      </c>
      <c r="R107" s="94"/>
      <c r="S107" s="94"/>
      <c r="T107" s="94"/>
      <c r="U107" s="94"/>
    </row>
    <row r="108" spans="2:21" ht="90">
      <c r="B108" s="94"/>
      <c r="C108" s="94"/>
      <c r="D108" s="94"/>
      <c r="E108" s="94"/>
      <c r="F108" s="94"/>
      <c r="G108" s="94"/>
      <c r="H108" s="94"/>
      <c r="I108" s="94"/>
      <c r="J108" s="51" t="s">
        <v>48</v>
      </c>
      <c r="K108" s="51" t="s">
        <v>49</v>
      </c>
      <c r="L108" s="51" t="s">
        <v>50</v>
      </c>
      <c r="M108" s="51" t="s">
        <v>51</v>
      </c>
      <c r="N108" s="51" t="s">
        <v>52</v>
      </c>
      <c r="O108" s="94"/>
      <c r="P108" s="94"/>
      <c r="Q108" s="94"/>
      <c r="R108" s="94"/>
      <c r="S108" s="94"/>
      <c r="T108" s="94"/>
      <c r="U108" s="94"/>
    </row>
    <row r="109" spans="2:21" ht="15.75">
      <c r="B109" s="96">
        <v>1</v>
      </c>
      <c r="C109" s="96"/>
      <c r="D109" s="96"/>
      <c r="E109" s="96"/>
      <c r="F109" s="96"/>
      <c r="G109" s="96"/>
      <c r="H109" s="96"/>
      <c r="I109" s="96"/>
      <c r="J109" s="52">
        <v>2</v>
      </c>
      <c r="K109" s="52">
        <v>3</v>
      </c>
      <c r="L109" s="52">
        <v>4</v>
      </c>
      <c r="M109" s="52">
        <v>5</v>
      </c>
      <c r="N109" s="52">
        <v>6</v>
      </c>
      <c r="O109" s="96">
        <v>7</v>
      </c>
      <c r="P109" s="96"/>
      <c r="Q109" s="96">
        <v>8</v>
      </c>
      <c r="R109" s="96"/>
      <c r="S109" s="96"/>
      <c r="T109" s="96"/>
      <c r="U109" s="96"/>
    </row>
    <row r="110" spans="2:21" ht="15.75">
      <c r="B110" s="97" t="s">
        <v>547</v>
      </c>
      <c r="C110" s="97"/>
      <c r="D110" s="97"/>
      <c r="E110" s="97"/>
      <c r="F110" s="97"/>
      <c r="G110" s="97"/>
      <c r="H110" s="97"/>
      <c r="I110" s="97"/>
      <c r="J110" s="54">
        <v>700</v>
      </c>
      <c r="K110" s="54">
        <v>700</v>
      </c>
      <c r="L110" s="54">
        <v>700</v>
      </c>
      <c r="M110" s="54">
        <v>700</v>
      </c>
      <c r="N110" s="54">
        <v>700</v>
      </c>
      <c r="O110" s="100">
        <v>100</v>
      </c>
      <c r="P110" s="100"/>
      <c r="Q110" s="96"/>
      <c r="R110" s="96"/>
      <c r="S110" s="96"/>
      <c r="T110" s="96"/>
      <c r="U110" s="96"/>
    </row>
    <row r="111" spans="2:21" ht="15.75">
      <c r="B111" s="97" t="s">
        <v>548</v>
      </c>
      <c r="C111" s="97"/>
      <c r="D111" s="97"/>
      <c r="E111" s="97"/>
      <c r="F111" s="97"/>
      <c r="G111" s="97"/>
      <c r="H111" s="97"/>
      <c r="I111" s="97"/>
      <c r="J111" s="54">
        <v>700</v>
      </c>
      <c r="K111" s="54">
        <v>700</v>
      </c>
      <c r="L111" s="54">
        <v>700</v>
      </c>
      <c r="M111" s="54">
        <v>700</v>
      </c>
      <c r="N111" s="54">
        <v>700</v>
      </c>
      <c r="O111" s="100">
        <v>100</v>
      </c>
      <c r="P111" s="100"/>
      <c r="Q111" s="97"/>
      <c r="R111" s="97"/>
      <c r="S111" s="97"/>
      <c r="T111" s="97"/>
      <c r="U111" s="97"/>
    </row>
    <row r="112" spans="2:21" ht="15.75">
      <c r="B112" s="97" t="s">
        <v>53</v>
      </c>
      <c r="C112" s="97"/>
      <c r="D112" s="97"/>
      <c r="E112" s="97"/>
      <c r="F112" s="97"/>
      <c r="G112" s="97"/>
      <c r="H112" s="97"/>
      <c r="I112" s="97"/>
      <c r="J112" s="54">
        <v>700</v>
      </c>
      <c r="K112" s="54">
        <v>700</v>
      </c>
      <c r="L112" s="54">
        <v>700</v>
      </c>
      <c r="M112" s="54">
        <v>700</v>
      </c>
      <c r="N112" s="54">
        <v>700</v>
      </c>
      <c r="O112" s="100">
        <v>100</v>
      </c>
      <c r="P112" s="100"/>
      <c r="Q112" s="97" t="s">
        <v>61</v>
      </c>
      <c r="R112" s="97"/>
      <c r="S112" s="97"/>
      <c r="T112" s="97"/>
      <c r="U112" s="97"/>
    </row>
    <row r="113" spans="2:21" ht="15.75">
      <c r="B113" s="97" t="s">
        <v>54</v>
      </c>
      <c r="C113" s="97"/>
      <c r="D113" s="97"/>
      <c r="E113" s="97"/>
      <c r="F113" s="97"/>
      <c r="G113" s="97"/>
      <c r="H113" s="97"/>
      <c r="I113" s="97"/>
      <c r="J113" s="54">
        <v>0</v>
      </c>
      <c r="K113" s="54">
        <v>0</v>
      </c>
      <c r="L113" s="54">
        <v>0</v>
      </c>
      <c r="M113" s="54">
        <v>0</v>
      </c>
      <c r="N113" s="54">
        <v>0</v>
      </c>
      <c r="O113" s="100"/>
      <c r="P113" s="100"/>
      <c r="Q113" s="97" t="s">
        <v>61</v>
      </c>
      <c r="R113" s="97"/>
      <c r="S113" s="97"/>
      <c r="T113" s="97"/>
      <c r="U113" s="97"/>
    </row>
    <row r="114" spans="2:21" ht="15.75">
      <c r="B114" s="97" t="s">
        <v>55</v>
      </c>
      <c r="C114" s="97"/>
      <c r="D114" s="97"/>
      <c r="E114" s="97"/>
      <c r="F114" s="97"/>
      <c r="G114" s="97"/>
      <c r="H114" s="97"/>
      <c r="I114" s="97"/>
      <c r="J114" s="54">
        <v>0</v>
      </c>
      <c r="K114" s="54">
        <v>0</v>
      </c>
      <c r="L114" s="54">
        <v>0</v>
      </c>
      <c r="M114" s="54">
        <v>0</v>
      </c>
      <c r="N114" s="54">
        <v>0</v>
      </c>
      <c r="O114" s="100"/>
      <c r="P114" s="100"/>
      <c r="Q114" s="97" t="s">
        <v>61</v>
      </c>
      <c r="R114" s="97"/>
      <c r="S114" s="97"/>
      <c r="T114" s="97"/>
      <c r="U114" s="97"/>
    </row>
    <row r="115" spans="2:21" ht="15.75">
      <c r="B115" s="97" t="s">
        <v>56</v>
      </c>
      <c r="C115" s="97"/>
      <c r="D115" s="97"/>
      <c r="E115" s="97"/>
      <c r="F115" s="97"/>
      <c r="G115" s="97"/>
      <c r="H115" s="97"/>
      <c r="I115" s="97"/>
      <c r="J115" s="54">
        <v>0</v>
      </c>
      <c r="K115" s="54">
        <v>0</v>
      </c>
      <c r="L115" s="54">
        <v>0</v>
      </c>
      <c r="M115" s="54">
        <v>0</v>
      </c>
      <c r="N115" s="54">
        <v>0</v>
      </c>
      <c r="O115" s="100"/>
      <c r="P115" s="100"/>
      <c r="Q115" s="97" t="s">
        <v>61</v>
      </c>
      <c r="R115" s="97"/>
      <c r="S115" s="97"/>
      <c r="T115" s="97"/>
      <c r="U115" s="97"/>
    </row>
    <row r="116" spans="2:21" ht="15.75">
      <c r="B116" s="97" t="s">
        <v>234</v>
      </c>
      <c r="C116" s="97"/>
      <c r="D116" s="97"/>
      <c r="E116" s="97"/>
      <c r="F116" s="97"/>
      <c r="G116" s="97"/>
      <c r="H116" s="97"/>
      <c r="I116" s="97"/>
      <c r="J116" s="54">
        <v>0</v>
      </c>
      <c r="K116" s="54">
        <v>0</v>
      </c>
      <c r="L116" s="54">
        <v>0</v>
      </c>
      <c r="M116" s="54">
        <v>0</v>
      </c>
      <c r="N116" s="54">
        <v>0</v>
      </c>
      <c r="O116" s="100"/>
      <c r="P116" s="100"/>
      <c r="Q116" s="97" t="s">
        <v>61</v>
      </c>
      <c r="R116" s="97"/>
      <c r="S116" s="97"/>
      <c r="T116" s="97"/>
      <c r="U116" s="97"/>
    </row>
    <row r="117" spans="2:21" ht="15.75">
      <c r="B117" s="97" t="s">
        <v>57</v>
      </c>
      <c r="C117" s="97"/>
      <c r="D117" s="97"/>
      <c r="E117" s="97"/>
      <c r="F117" s="97"/>
      <c r="G117" s="97"/>
      <c r="H117" s="97"/>
      <c r="I117" s="97"/>
      <c r="J117" s="54">
        <v>0</v>
      </c>
      <c r="K117" s="54">
        <v>0</v>
      </c>
      <c r="L117" s="54">
        <v>0</v>
      </c>
      <c r="M117" s="54">
        <v>0</v>
      </c>
      <c r="N117" s="54">
        <v>0</v>
      </c>
      <c r="O117" s="100"/>
      <c r="P117" s="100"/>
      <c r="Q117" s="97" t="s">
        <v>61</v>
      </c>
      <c r="R117" s="97"/>
      <c r="S117" s="97"/>
      <c r="T117" s="97"/>
      <c r="U117" s="97"/>
    </row>
    <row r="118" spans="2:21" ht="15.75">
      <c r="B118" s="97" t="s">
        <v>58</v>
      </c>
      <c r="C118" s="97"/>
      <c r="D118" s="97"/>
      <c r="E118" s="97"/>
      <c r="F118" s="97"/>
      <c r="G118" s="97"/>
      <c r="H118" s="97"/>
      <c r="I118" s="97"/>
      <c r="J118" s="54">
        <v>0</v>
      </c>
      <c r="K118" s="54">
        <v>0</v>
      </c>
      <c r="L118" s="54">
        <v>0</v>
      </c>
      <c r="M118" s="54">
        <v>0</v>
      </c>
      <c r="N118" s="54">
        <v>0</v>
      </c>
      <c r="O118" s="100"/>
      <c r="P118" s="100"/>
      <c r="Q118" s="97" t="s">
        <v>61</v>
      </c>
      <c r="R118" s="97"/>
      <c r="S118" s="97"/>
      <c r="T118" s="97"/>
      <c r="U118" s="97"/>
    </row>
    <row r="119" spans="2:21" ht="15.75">
      <c r="B119" s="97" t="s">
        <v>59</v>
      </c>
      <c r="C119" s="97"/>
      <c r="D119" s="97"/>
      <c r="E119" s="97"/>
      <c r="F119" s="97"/>
      <c r="G119" s="97"/>
      <c r="H119" s="97"/>
      <c r="I119" s="97"/>
      <c r="J119" s="54">
        <v>0</v>
      </c>
      <c r="K119" s="54" t="s">
        <v>22</v>
      </c>
      <c r="L119" s="54" t="s">
        <v>22</v>
      </c>
      <c r="M119" s="54" t="s">
        <v>22</v>
      </c>
      <c r="N119" s="54">
        <v>0</v>
      </c>
      <c r="O119" s="100"/>
      <c r="P119" s="100"/>
      <c r="Q119" s="97" t="s">
        <v>61</v>
      </c>
      <c r="R119" s="97"/>
      <c r="S119" s="97"/>
      <c r="T119" s="97"/>
      <c r="U119" s="97"/>
    </row>
    <row r="120" spans="2:21" ht="15.75">
      <c r="B120" s="97" t="s">
        <v>549</v>
      </c>
      <c r="C120" s="97"/>
      <c r="D120" s="97"/>
      <c r="E120" s="97"/>
      <c r="F120" s="97"/>
      <c r="G120" s="97"/>
      <c r="H120" s="97"/>
      <c r="I120" s="97"/>
      <c r="J120" s="54">
        <v>100</v>
      </c>
      <c r="K120" s="54">
        <v>100</v>
      </c>
      <c r="L120" s="54">
        <v>100</v>
      </c>
      <c r="M120" s="54">
        <v>100</v>
      </c>
      <c r="N120" s="54">
        <v>100</v>
      </c>
      <c r="O120" s="100">
        <v>100</v>
      </c>
      <c r="P120" s="100"/>
      <c r="Q120" s="96"/>
      <c r="R120" s="96"/>
      <c r="S120" s="96"/>
      <c r="T120" s="96"/>
      <c r="U120" s="96"/>
    </row>
    <row r="121" spans="2:21" ht="15.75">
      <c r="B121" s="97" t="s">
        <v>550</v>
      </c>
      <c r="C121" s="97"/>
      <c r="D121" s="97"/>
      <c r="E121" s="97"/>
      <c r="F121" s="97"/>
      <c r="G121" s="97"/>
      <c r="H121" s="97"/>
      <c r="I121" s="97"/>
      <c r="J121" s="54">
        <v>100</v>
      </c>
      <c r="K121" s="54">
        <v>100</v>
      </c>
      <c r="L121" s="54">
        <v>100</v>
      </c>
      <c r="M121" s="54">
        <v>100</v>
      </c>
      <c r="N121" s="54">
        <v>100</v>
      </c>
      <c r="O121" s="100">
        <v>100</v>
      </c>
      <c r="P121" s="100"/>
      <c r="Q121" s="97"/>
      <c r="R121" s="97"/>
      <c r="S121" s="97"/>
      <c r="T121" s="97"/>
      <c r="U121" s="97"/>
    </row>
    <row r="122" spans="2:21" ht="15.75">
      <c r="B122" s="97" t="s">
        <v>53</v>
      </c>
      <c r="C122" s="97"/>
      <c r="D122" s="97"/>
      <c r="E122" s="97"/>
      <c r="F122" s="97"/>
      <c r="G122" s="97"/>
      <c r="H122" s="97"/>
      <c r="I122" s="97"/>
      <c r="J122" s="54">
        <v>100</v>
      </c>
      <c r="K122" s="54">
        <v>100</v>
      </c>
      <c r="L122" s="54">
        <v>100</v>
      </c>
      <c r="M122" s="54">
        <v>100</v>
      </c>
      <c r="N122" s="54">
        <v>100</v>
      </c>
      <c r="O122" s="100">
        <v>100</v>
      </c>
      <c r="P122" s="100"/>
      <c r="Q122" s="97" t="s">
        <v>61</v>
      </c>
      <c r="R122" s="97"/>
      <c r="S122" s="97"/>
      <c r="T122" s="97"/>
      <c r="U122" s="97"/>
    </row>
    <row r="123" spans="2:21" ht="15.75">
      <c r="B123" s="97" t="s">
        <v>54</v>
      </c>
      <c r="C123" s="97"/>
      <c r="D123" s="97"/>
      <c r="E123" s="97"/>
      <c r="F123" s="97"/>
      <c r="G123" s="97"/>
      <c r="H123" s="97"/>
      <c r="I123" s="97"/>
      <c r="J123" s="54">
        <v>0</v>
      </c>
      <c r="K123" s="54">
        <v>0</v>
      </c>
      <c r="L123" s="54">
        <v>0</v>
      </c>
      <c r="M123" s="54">
        <v>0</v>
      </c>
      <c r="N123" s="54">
        <v>0</v>
      </c>
      <c r="O123" s="100"/>
      <c r="P123" s="100"/>
      <c r="Q123" s="97" t="s">
        <v>61</v>
      </c>
      <c r="R123" s="97"/>
      <c r="S123" s="97"/>
      <c r="T123" s="97"/>
      <c r="U123" s="97"/>
    </row>
    <row r="124" spans="2:21" ht="15.75">
      <c r="B124" s="97" t="s">
        <v>55</v>
      </c>
      <c r="C124" s="97"/>
      <c r="D124" s="97"/>
      <c r="E124" s="97"/>
      <c r="F124" s="97"/>
      <c r="G124" s="97"/>
      <c r="H124" s="97"/>
      <c r="I124" s="97"/>
      <c r="J124" s="54">
        <v>0</v>
      </c>
      <c r="K124" s="54">
        <v>0</v>
      </c>
      <c r="L124" s="54">
        <v>0</v>
      </c>
      <c r="M124" s="54">
        <v>0</v>
      </c>
      <c r="N124" s="54">
        <v>0</v>
      </c>
      <c r="O124" s="100"/>
      <c r="P124" s="100"/>
      <c r="Q124" s="97" t="s">
        <v>61</v>
      </c>
      <c r="R124" s="97"/>
      <c r="S124" s="97"/>
      <c r="T124" s="97"/>
      <c r="U124" s="97"/>
    </row>
    <row r="125" spans="2:21" ht="15.75">
      <c r="B125" s="97" t="s">
        <v>56</v>
      </c>
      <c r="C125" s="97"/>
      <c r="D125" s="97"/>
      <c r="E125" s="97"/>
      <c r="F125" s="97"/>
      <c r="G125" s="97"/>
      <c r="H125" s="97"/>
      <c r="I125" s="97"/>
      <c r="J125" s="54">
        <v>0</v>
      </c>
      <c r="K125" s="54">
        <v>0</v>
      </c>
      <c r="L125" s="54">
        <v>0</v>
      </c>
      <c r="M125" s="54">
        <v>0</v>
      </c>
      <c r="N125" s="54">
        <v>0</v>
      </c>
      <c r="O125" s="100"/>
      <c r="P125" s="100"/>
      <c r="Q125" s="97" t="s">
        <v>61</v>
      </c>
      <c r="R125" s="97"/>
      <c r="S125" s="97"/>
      <c r="T125" s="97"/>
      <c r="U125" s="97"/>
    </row>
    <row r="126" spans="2:21" ht="15.75">
      <c r="B126" s="97" t="s">
        <v>234</v>
      </c>
      <c r="C126" s="97"/>
      <c r="D126" s="97"/>
      <c r="E126" s="97"/>
      <c r="F126" s="97"/>
      <c r="G126" s="97"/>
      <c r="H126" s="97"/>
      <c r="I126" s="97"/>
      <c r="J126" s="54">
        <v>0</v>
      </c>
      <c r="K126" s="54">
        <v>0</v>
      </c>
      <c r="L126" s="54">
        <v>0</v>
      </c>
      <c r="M126" s="54">
        <v>0</v>
      </c>
      <c r="N126" s="54">
        <v>0</v>
      </c>
      <c r="O126" s="100"/>
      <c r="P126" s="100"/>
      <c r="Q126" s="97" t="s">
        <v>61</v>
      </c>
      <c r="R126" s="97"/>
      <c r="S126" s="97"/>
      <c r="T126" s="97"/>
      <c r="U126" s="97"/>
    </row>
    <row r="127" spans="2:21" ht="15.75">
      <c r="B127" s="97" t="s">
        <v>57</v>
      </c>
      <c r="C127" s="97"/>
      <c r="D127" s="97"/>
      <c r="E127" s="97"/>
      <c r="F127" s="97"/>
      <c r="G127" s="97"/>
      <c r="H127" s="97"/>
      <c r="I127" s="97"/>
      <c r="J127" s="54">
        <v>0</v>
      </c>
      <c r="K127" s="54">
        <v>0</v>
      </c>
      <c r="L127" s="54">
        <v>0</v>
      </c>
      <c r="M127" s="54">
        <v>0</v>
      </c>
      <c r="N127" s="54">
        <v>0</v>
      </c>
      <c r="O127" s="100"/>
      <c r="P127" s="100"/>
      <c r="Q127" s="97" t="s">
        <v>61</v>
      </c>
      <c r="R127" s="97"/>
      <c r="S127" s="97"/>
      <c r="T127" s="97"/>
      <c r="U127" s="97"/>
    </row>
    <row r="128" spans="2:21" ht="15.75">
      <c r="B128" s="97" t="s">
        <v>58</v>
      </c>
      <c r="C128" s="97"/>
      <c r="D128" s="97"/>
      <c r="E128" s="97"/>
      <c r="F128" s="97"/>
      <c r="G128" s="97"/>
      <c r="H128" s="97"/>
      <c r="I128" s="97"/>
      <c r="J128" s="54">
        <v>0</v>
      </c>
      <c r="K128" s="54">
        <v>0</v>
      </c>
      <c r="L128" s="54">
        <v>0</v>
      </c>
      <c r="M128" s="54">
        <v>0</v>
      </c>
      <c r="N128" s="54">
        <v>0</v>
      </c>
      <c r="O128" s="100"/>
      <c r="P128" s="100"/>
      <c r="Q128" s="97" t="s">
        <v>61</v>
      </c>
      <c r="R128" s="97"/>
      <c r="S128" s="97"/>
      <c r="T128" s="97"/>
      <c r="U128" s="97"/>
    </row>
    <row r="129" spans="2:21" ht="15.75">
      <c r="B129" s="97" t="s">
        <v>59</v>
      </c>
      <c r="C129" s="97"/>
      <c r="D129" s="97"/>
      <c r="E129" s="97"/>
      <c r="F129" s="97"/>
      <c r="G129" s="97"/>
      <c r="H129" s="97"/>
      <c r="I129" s="97"/>
      <c r="J129" s="54">
        <v>0</v>
      </c>
      <c r="K129" s="54" t="s">
        <v>22</v>
      </c>
      <c r="L129" s="54" t="s">
        <v>22</v>
      </c>
      <c r="M129" s="54" t="s">
        <v>22</v>
      </c>
      <c r="N129" s="54">
        <v>0</v>
      </c>
      <c r="O129" s="100"/>
      <c r="P129" s="100"/>
      <c r="Q129" s="97" t="s">
        <v>61</v>
      </c>
      <c r="R129" s="97"/>
      <c r="S129" s="97"/>
      <c r="T129" s="97"/>
      <c r="U129" s="97"/>
    </row>
    <row r="130" spans="2:21" ht="15.75">
      <c r="B130" s="97" t="s">
        <v>551</v>
      </c>
      <c r="C130" s="97"/>
      <c r="D130" s="97"/>
      <c r="E130" s="97"/>
      <c r="F130" s="97"/>
      <c r="G130" s="97"/>
      <c r="H130" s="97"/>
      <c r="I130" s="97"/>
      <c r="J130" s="54">
        <v>100</v>
      </c>
      <c r="K130" s="54">
        <v>100</v>
      </c>
      <c r="L130" s="54">
        <v>100</v>
      </c>
      <c r="M130" s="54">
        <v>100</v>
      </c>
      <c r="N130" s="54">
        <v>100</v>
      </c>
      <c r="O130" s="100">
        <v>100</v>
      </c>
      <c r="P130" s="100"/>
      <c r="Q130" s="96"/>
      <c r="R130" s="96"/>
      <c r="S130" s="96"/>
      <c r="T130" s="96"/>
      <c r="U130" s="96"/>
    </row>
    <row r="131" spans="2:21" ht="15.75">
      <c r="B131" s="97" t="s">
        <v>552</v>
      </c>
      <c r="C131" s="97"/>
      <c r="D131" s="97"/>
      <c r="E131" s="97"/>
      <c r="F131" s="97"/>
      <c r="G131" s="97"/>
      <c r="H131" s="97"/>
      <c r="I131" s="97"/>
      <c r="J131" s="54">
        <v>100</v>
      </c>
      <c r="K131" s="54">
        <v>100</v>
      </c>
      <c r="L131" s="54">
        <v>100</v>
      </c>
      <c r="M131" s="54">
        <v>100</v>
      </c>
      <c r="N131" s="54">
        <v>100</v>
      </c>
      <c r="O131" s="100">
        <v>100</v>
      </c>
      <c r="P131" s="100"/>
      <c r="Q131" s="97"/>
      <c r="R131" s="97"/>
      <c r="S131" s="97"/>
      <c r="T131" s="97"/>
      <c r="U131" s="97"/>
    </row>
    <row r="132" spans="2:21" ht="15.75">
      <c r="B132" s="97" t="s">
        <v>53</v>
      </c>
      <c r="C132" s="97"/>
      <c r="D132" s="97"/>
      <c r="E132" s="97"/>
      <c r="F132" s="97"/>
      <c r="G132" s="97"/>
      <c r="H132" s="97"/>
      <c r="I132" s="97"/>
      <c r="J132" s="54">
        <v>100</v>
      </c>
      <c r="K132" s="54">
        <v>100</v>
      </c>
      <c r="L132" s="54">
        <v>100</v>
      </c>
      <c r="M132" s="54">
        <v>100</v>
      </c>
      <c r="N132" s="54">
        <v>100</v>
      </c>
      <c r="O132" s="100">
        <v>100</v>
      </c>
      <c r="P132" s="100"/>
      <c r="Q132" s="97" t="s">
        <v>61</v>
      </c>
      <c r="R132" s="97"/>
      <c r="S132" s="97"/>
      <c r="T132" s="97"/>
      <c r="U132" s="97"/>
    </row>
    <row r="133" spans="2:21" ht="15.75">
      <c r="B133" s="97" t="s">
        <v>54</v>
      </c>
      <c r="C133" s="97"/>
      <c r="D133" s="97"/>
      <c r="E133" s="97"/>
      <c r="F133" s="97"/>
      <c r="G133" s="97"/>
      <c r="H133" s="97"/>
      <c r="I133" s="97"/>
      <c r="J133" s="54">
        <v>0</v>
      </c>
      <c r="K133" s="54">
        <v>0</v>
      </c>
      <c r="L133" s="54">
        <v>0</v>
      </c>
      <c r="M133" s="54">
        <v>0</v>
      </c>
      <c r="N133" s="54">
        <v>0</v>
      </c>
      <c r="O133" s="100"/>
      <c r="P133" s="100"/>
      <c r="Q133" s="97" t="s">
        <v>61</v>
      </c>
      <c r="R133" s="97"/>
      <c r="S133" s="97"/>
      <c r="T133" s="97"/>
      <c r="U133" s="97"/>
    </row>
    <row r="134" spans="2:21" ht="15.75">
      <c r="B134" s="97" t="s">
        <v>55</v>
      </c>
      <c r="C134" s="97"/>
      <c r="D134" s="97"/>
      <c r="E134" s="97"/>
      <c r="F134" s="97"/>
      <c r="G134" s="97"/>
      <c r="H134" s="97"/>
      <c r="I134" s="97"/>
      <c r="J134" s="54">
        <v>0</v>
      </c>
      <c r="K134" s="54">
        <v>0</v>
      </c>
      <c r="L134" s="54">
        <v>0</v>
      </c>
      <c r="M134" s="54">
        <v>0</v>
      </c>
      <c r="N134" s="54">
        <v>0</v>
      </c>
      <c r="O134" s="100"/>
      <c r="P134" s="100"/>
      <c r="Q134" s="97" t="s">
        <v>61</v>
      </c>
      <c r="R134" s="97"/>
      <c r="S134" s="97"/>
      <c r="T134" s="97"/>
      <c r="U134" s="97"/>
    </row>
    <row r="135" spans="2:21" ht="15.75">
      <c r="B135" s="97" t="s">
        <v>56</v>
      </c>
      <c r="C135" s="97"/>
      <c r="D135" s="97"/>
      <c r="E135" s="97"/>
      <c r="F135" s="97"/>
      <c r="G135" s="97"/>
      <c r="H135" s="97"/>
      <c r="I135" s="97"/>
      <c r="J135" s="54">
        <v>0</v>
      </c>
      <c r="K135" s="54">
        <v>0</v>
      </c>
      <c r="L135" s="54">
        <v>0</v>
      </c>
      <c r="M135" s="54">
        <v>0</v>
      </c>
      <c r="N135" s="54">
        <v>0</v>
      </c>
      <c r="O135" s="100"/>
      <c r="P135" s="100"/>
      <c r="Q135" s="97" t="s">
        <v>61</v>
      </c>
      <c r="R135" s="97"/>
      <c r="S135" s="97"/>
      <c r="T135" s="97"/>
      <c r="U135" s="97"/>
    </row>
    <row r="136" spans="2:21" ht="15.75">
      <c r="B136" s="97" t="s">
        <v>234</v>
      </c>
      <c r="C136" s="97"/>
      <c r="D136" s="97"/>
      <c r="E136" s="97"/>
      <c r="F136" s="97"/>
      <c r="G136" s="97"/>
      <c r="H136" s="97"/>
      <c r="I136" s="97"/>
      <c r="J136" s="54">
        <v>0</v>
      </c>
      <c r="K136" s="54">
        <v>0</v>
      </c>
      <c r="L136" s="54">
        <v>0</v>
      </c>
      <c r="M136" s="54">
        <v>0</v>
      </c>
      <c r="N136" s="54">
        <v>0</v>
      </c>
      <c r="O136" s="100"/>
      <c r="P136" s="100"/>
      <c r="Q136" s="97" t="s">
        <v>61</v>
      </c>
      <c r="R136" s="97"/>
      <c r="S136" s="97"/>
      <c r="T136" s="97"/>
      <c r="U136" s="97"/>
    </row>
    <row r="137" spans="2:21" ht="15.75">
      <c r="B137" s="97" t="s">
        <v>57</v>
      </c>
      <c r="C137" s="97"/>
      <c r="D137" s="97"/>
      <c r="E137" s="97"/>
      <c r="F137" s="97"/>
      <c r="G137" s="97"/>
      <c r="H137" s="97"/>
      <c r="I137" s="97"/>
      <c r="J137" s="54">
        <v>0</v>
      </c>
      <c r="K137" s="54">
        <v>0</v>
      </c>
      <c r="L137" s="54">
        <v>0</v>
      </c>
      <c r="M137" s="54">
        <v>0</v>
      </c>
      <c r="N137" s="54">
        <v>0</v>
      </c>
      <c r="O137" s="100"/>
      <c r="P137" s="100"/>
      <c r="Q137" s="97" t="s">
        <v>61</v>
      </c>
      <c r="R137" s="97"/>
      <c r="S137" s="97"/>
      <c r="T137" s="97"/>
      <c r="U137" s="97"/>
    </row>
    <row r="138" spans="2:21" ht="15.75">
      <c r="B138" s="97" t="s">
        <v>58</v>
      </c>
      <c r="C138" s="97"/>
      <c r="D138" s="97"/>
      <c r="E138" s="97"/>
      <c r="F138" s="97"/>
      <c r="G138" s="97"/>
      <c r="H138" s="97"/>
      <c r="I138" s="97"/>
      <c r="J138" s="54">
        <v>0</v>
      </c>
      <c r="K138" s="54">
        <v>0</v>
      </c>
      <c r="L138" s="54">
        <v>0</v>
      </c>
      <c r="M138" s="54">
        <v>0</v>
      </c>
      <c r="N138" s="54">
        <v>0</v>
      </c>
      <c r="O138" s="100"/>
      <c r="P138" s="100"/>
      <c r="Q138" s="97" t="s">
        <v>61</v>
      </c>
      <c r="R138" s="97"/>
      <c r="S138" s="97"/>
      <c r="T138" s="97"/>
      <c r="U138" s="97"/>
    </row>
    <row r="139" spans="2:21" ht="15.75">
      <c r="B139" s="97" t="s">
        <v>59</v>
      </c>
      <c r="C139" s="97"/>
      <c r="D139" s="97"/>
      <c r="E139" s="97"/>
      <c r="F139" s="97"/>
      <c r="G139" s="97"/>
      <c r="H139" s="97"/>
      <c r="I139" s="97"/>
      <c r="J139" s="54">
        <v>0</v>
      </c>
      <c r="K139" s="54" t="s">
        <v>22</v>
      </c>
      <c r="L139" s="54" t="s">
        <v>22</v>
      </c>
      <c r="M139" s="54" t="s">
        <v>22</v>
      </c>
      <c r="N139" s="54">
        <v>0</v>
      </c>
      <c r="O139" s="100"/>
      <c r="P139" s="100"/>
      <c r="Q139" s="97" t="s">
        <v>61</v>
      </c>
      <c r="R139" s="97"/>
      <c r="S139" s="97"/>
      <c r="T139" s="97"/>
      <c r="U139" s="97"/>
    </row>
    <row r="140" spans="2:21" ht="15.75">
      <c r="B140" s="97" t="s">
        <v>553</v>
      </c>
      <c r="C140" s="97"/>
      <c r="D140" s="97"/>
      <c r="E140" s="97"/>
      <c r="F140" s="97"/>
      <c r="G140" s="97"/>
      <c r="H140" s="97"/>
      <c r="I140" s="97"/>
      <c r="J140" s="54">
        <v>100</v>
      </c>
      <c r="K140" s="54">
        <v>100</v>
      </c>
      <c r="L140" s="54">
        <v>100</v>
      </c>
      <c r="M140" s="54">
        <v>100</v>
      </c>
      <c r="N140" s="54">
        <v>100</v>
      </c>
      <c r="O140" s="100">
        <v>100</v>
      </c>
      <c r="P140" s="100"/>
      <c r="Q140" s="96"/>
      <c r="R140" s="96"/>
      <c r="S140" s="96"/>
      <c r="T140" s="96"/>
      <c r="U140" s="96"/>
    </row>
    <row r="141" spans="2:21" ht="15.75">
      <c r="B141" s="97" t="s">
        <v>554</v>
      </c>
      <c r="C141" s="97"/>
      <c r="D141" s="97"/>
      <c r="E141" s="97"/>
      <c r="F141" s="97"/>
      <c r="G141" s="97"/>
      <c r="H141" s="97"/>
      <c r="I141" s="97"/>
      <c r="J141" s="54">
        <v>100</v>
      </c>
      <c r="K141" s="54">
        <v>100</v>
      </c>
      <c r="L141" s="54">
        <v>100</v>
      </c>
      <c r="M141" s="54">
        <v>100</v>
      </c>
      <c r="N141" s="54">
        <v>100</v>
      </c>
      <c r="O141" s="100">
        <v>100</v>
      </c>
      <c r="P141" s="100"/>
      <c r="Q141" s="97"/>
      <c r="R141" s="97"/>
      <c r="S141" s="97"/>
      <c r="T141" s="97"/>
      <c r="U141" s="97"/>
    </row>
    <row r="142" spans="2:21" ht="15.75">
      <c r="B142" s="97" t="s">
        <v>53</v>
      </c>
      <c r="C142" s="97"/>
      <c r="D142" s="97"/>
      <c r="E142" s="97"/>
      <c r="F142" s="97"/>
      <c r="G142" s="97"/>
      <c r="H142" s="97"/>
      <c r="I142" s="97"/>
      <c r="J142" s="54">
        <v>100</v>
      </c>
      <c r="K142" s="54">
        <v>100</v>
      </c>
      <c r="L142" s="54">
        <v>100</v>
      </c>
      <c r="M142" s="54">
        <v>100</v>
      </c>
      <c r="N142" s="54">
        <v>100</v>
      </c>
      <c r="O142" s="100">
        <v>100</v>
      </c>
      <c r="P142" s="100"/>
      <c r="Q142" s="97" t="s">
        <v>61</v>
      </c>
      <c r="R142" s="97"/>
      <c r="S142" s="97"/>
      <c r="T142" s="97"/>
      <c r="U142" s="97"/>
    </row>
    <row r="143" spans="2:21" ht="15.75">
      <c r="B143" s="97" t="s">
        <v>54</v>
      </c>
      <c r="C143" s="97"/>
      <c r="D143" s="97"/>
      <c r="E143" s="97"/>
      <c r="F143" s="97"/>
      <c r="G143" s="97"/>
      <c r="H143" s="97"/>
      <c r="I143" s="97"/>
      <c r="J143" s="54">
        <v>0</v>
      </c>
      <c r="K143" s="54">
        <v>0</v>
      </c>
      <c r="L143" s="54">
        <v>0</v>
      </c>
      <c r="M143" s="54">
        <v>0</v>
      </c>
      <c r="N143" s="54">
        <v>0</v>
      </c>
      <c r="O143" s="100"/>
      <c r="P143" s="100"/>
      <c r="Q143" s="97" t="s">
        <v>61</v>
      </c>
      <c r="R143" s="97"/>
      <c r="S143" s="97"/>
      <c r="T143" s="97"/>
      <c r="U143" s="97"/>
    </row>
    <row r="144" spans="2:21" ht="15.75">
      <c r="B144" s="97" t="s">
        <v>55</v>
      </c>
      <c r="C144" s="97"/>
      <c r="D144" s="97"/>
      <c r="E144" s="97"/>
      <c r="F144" s="97"/>
      <c r="G144" s="97"/>
      <c r="H144" s="97"/>
      <c r="I144" s="97"/>
      <c r="J144" s="54">
        <v>0</v>
      </c>
      <c r="K144" s="54">
        <v>0</v>
      </c>
      <c r="L144" s="54">
        <v>0</v>
      </c>
      <c r="M144" s="54">
        <v>0</v>
      </c>
      <c r="N144" s="54">
        <v>0</v>
      </c>
      <c r="O144" s="100"/>
      <c r="P144" s="100"/>
      <c r="Q144" s="97" t="s">
        <v>61</v>
      </c>
      <c r="R144" s="97"/>
      <c r="S144" s="97"/>
      <c r="T144" s="97"/>
      <c r="U144" s="97"/>
    </row>
    <row r="145" spans="2:21" ht="15.75">
      <c r="B145" s="97" t="s">
        <v>56</v>
      </c>
      <c r="C145" s="97"/>
      <c r="D145" s="97"/>
      <c r="E145" s="97"/>
      <c r="F145" s="97"/>
      <c r="G145" s="97"/>
      <c r="H145" s="97"/>
      <c r="I145" s="97"/>
      <c r="J145" s="54">
        <v>0</v>
      </c>
      <c r="K145" s="54">
        <v>0</v>
      </c>
      <c r="L145" s="54">
        <v>0</v>
      </c>
      <c r="M145" s="54">
        <v>0</v>
      </c>
      <c r="N145" s="54">
        <v>0</v>
      </c>
      <c r="O145" s="100"/>
      <c r="P145" s="100"/>
      <c r="Q145" s="97" t="s">
        <v>61</v>
      </c>
      <c r="R145" s="97"/>
      <c r="S145" s="97"/>
      <c r="T145" s="97"/>
      <c r="U145" s="97"/>
    </row>
    <row r="146" spans="2:21" ht="15.75">
      <c r="B146" s="97" t="s">
        <v>234</v>
      </c>
      <c r="C146" s="97"/>
      <c r="D146" s="97"/>
      <c r="E146" s="97"/>
      <c r="F146" s="97"/>
      <c r="G146" s="97"/>
      <c r="H146" s="97"/>
      <c r="I146" s="97"/>
      <c r="J146" s="54">
        <v>0</v>
      </c>
      <c r="K146" s="54">
        <v>0</v>
      </c>
      <c r="L146" s="54">
        <v>0</v>
      </c>
      <c r="M146" s="54">
        <v>0</v>
      </c>
      <c r="N146" s="54">
        <v>0</v>
      </c>
      <c r="O146" s="100"/>
      <c r="P146" s="100"/>
      <c r="Q146" s="97" t="s">
        <v>61</v>
      </c>
      <c r="R146" s="97"/>
      <c r="S146" s="97"/>
      <c r="T146" s="97"/>
      <c r="U146" s="97"/>
    </row>
    <row r="147" spans="2:21" ht="15.75">
      <c r="B147" s="97" t="s">
        <v>57</v>
      </c>
      <c r="C147" s="97"/>
      <c r="D147" s="97"/>
      <c r="E147" s="97"/>
      <c r="F147" s="97"/>
      <c r="G147" s="97"/>
      <c r="H147" s="97"/>
      <c r="I147" s="97"/>
      <c r="J147" s="54">
        <v>0</v>
      </c>
      <c r="K147" s="54">
        <v>0</v>
      </c>
      <c r="L147" s="54">
        <v>0</v>
      </c>
      <c r="M147" s="54">
        <v>0</v>
      </c>
      <c r="N147" s="54">
        <v>0</v>
      </c>
      <c r="O147" s="100"/>
      <c r="P147" s="100"/>
      <c r="Q147" s="97" t="s">
        <v>61</v>
      </c>
      <c r="R147" s="97"/>
      <c r="S147" s="97"/>
      <c r="T147" s="97"/>
      <c r="U147" s="97"/>
    </row>
    <row r="148" spans="2:21" ht="15.75">
      <c r="B148" s="97" t="s">
        <v>58</v>
      </c>
      <c r="C148" s="97"/>
      <c r="D148" s="97"/>
      <c r="E148" s="97"/>
      <c r="F148" s="97"/>
      <c r="G148" s="97"/>
      <c r="H148" s="97"/>
      <c r="I148" s="97"/>
      <c r="J148" s="54">
        <v>0</v>
      </c>
      <c r="K148" s="54">
        <v>0</v>
      </c>
      <c r="L148" s="54">
        <v>0</v>
      </c>
      <c r="M148" s="54">
        <v>0</v>
      </c>
      <c r="N148" s="54">
        <v>0</v>
      </c>
      <c r="O148" s="100"/>
      <c r="P148" s="100"/>
      <c r="Q148" s="97" t="s">
        <v>61</v>
      </c>
      <c r="R148" s="97"/>
      <c r="S148" s="97"/>
      <c r="T148" s="97"/>
      <c r="U148" s="97"/>
    </row>
    <row r="149" spans="2:21" ht="15.75">
      <c r="B149" s="97" t="s">
        <v>59</v>
      </c>
      <c r="C149" s="97"/>
      <c r="D149" s="97"/>
      <c r="E149" s="97"/>
      <c r="F149" s="97"/>
      <c r="G149" s="97"/>
      <c r="H149" s="97"/>
      <c r="I149" s="97"/>
      <c r="J149" s="54">
        <v>0</v>
      </c>
      <c r="K149" s="54" t="s">
        <v>22</v>
      </c>
      <c r="L149" s="54" t="s">
        <v>22</v>
      </c>
      <c r="M149" s="54" t="s">
        <v>22</v>
      </c>
      <c r="N149" s="54">
        <v>0</v>
      </c>
      <c r="O149" s="100"/>
      <c r="P149" s="100"/>
      <c r="Q149" s="97" t="s">
        <v>61</v>
      </c>
      <c r="R149" s="97"/>
      <c r="S149" s="97"/>
      <c r="T149" s="97"/>
      <c r="U149" s="97"/>
    </row>
    <row r="150" spans="2:21" ht="15.75">
      <c r="B150" s="97" t="s">
        <v>555</v>
      </c>
      <c r="C150" s="97"/>
      <c r="D150" s="97"/>
      <c r="E150" s="97"/>
      <c r="F150" s="97"/>
      <c r="G150" s="97"/>
      <c r="H150" s="97"/>
      <c r="I150" s="97"/>
      <c r="J150" s="54">
        <v>100</v>
      </c>
      <c r="K150" s="54">
        <v>100</v>
      </c>
      <c r="L150" s="54">
        <v>100</v>
      </c>
      <c r="M150" s="54">
        <v>100</v>
      </c>
      <c r="N150" s="54">
        <v>100</v>
      </c>
      <c r="O150" s="100">
        <v>100</v>
      </c>
      <c r="P150" s="100"/>
      <c r="Q150" s="96"/>
      <c r="R150" s="96"/>
      <c r="S150" s="96"/>
      <c r="T150" s="96"/>
      <c r="U150" s="96"/>
    </row>
    <row r="151" spans="2:21" ht="15.75">
      <c r="B151" s="97" t="s">
        <v>556</v>
      </c>
      <c r="C151" s="97"/>
      <c r="D151" s="97"/>
      <c r="E151" s="97"/>
      <c r="F151" s="97"/>
      <c r="G151" s="97"/>
      <c r="H151" s="97"/>
      <c r="I151" s="97"/>
      <c r="J151" s="54">
        <v>100</v>
      </c>
      <c r="K151" s="54">
        <v>100</v>
      </c>
      <c r="L151" s="54">
        <v>100</v>
      </c>
      <c r="M151" s="54">
        <v>100</v>
      </c>
      <c r="N151" s="54">
        <v>100</v>
      </c>
      <c r="O151" s="100">
        <v>100</v>
      </c>
      <c r="P151" s="100"/>
      <c r="Q151" s="97"/>
      <c r="R151" s="97"/>
      <c r="S151" s="97"/>
      <c r="T151" s="97"/>
      <c r="U151" s="97"/>
    </row>
    <row r="152" spans="2:21" ht="15.75">
      <c r="B152" s="97" t="s">
        <v>53</v>
      </c>
      <c r="C152" s="97"/>
      <c r="D152" s="97"/>
      <c r="E152" s="97"/>
      <c r="F152" s="97"/>
      <c r="G152" s="97"/>
      <c r="H152" s="97"/>
      <c r="I152" s="97"/>
      <c r="J152" s="54">
        <v>100</v>
      </c>
      <c r="K152" s="54">
        <v>100</v>
      </c>
      <c r="L152" s="54">
        <v>100</v>
      </c>
      <c r="M152" s="54">
        <v>100</v>
      </c>
      <c r="N152" s="54">
        <v>100</v>
      </c>
      <c r="O152" s="100">
        <v>100</v>
      </c>
      <c r="P152" s="100"/>
      <c r="Q152" s="97" t="s">
        <v>61</v>
      </c>
      <c r="R152" s="97"/>
      <c r="S152" s="97"/>
      <c r="T152" s="97"/>
      <c r="U152" s="97"/>
    </row>
    <row r="153" spans="2:21" ht="15.75">
      <c r="B153" s="97" t="s">
        <v>54</v>
      </c>
      <c r="C153" s="97"/>
      <c r="D153" s="97"/>
      <c r="E153" s="97"/>
      <c r="F153" s="97"/>
      <c r="G153" s="97"/>
      <c r="H153" s="97"/>
      <c r="I153" s="97"/>
      <c r="J153" s="54">
        <v>0</v>
      </c>
      <c r="K153" s="54">
        <v>0</v>
      </c>
      <c r="L153" s="54">
        <v>0</v>
      </c>
      <c r="M153" s="54">
        <v>0</v>
      </c>
      <c r="N153" s="54">
        <v>0</v>
      </c>
      <c r="O153" s="100"/>
      <c r="P153" s="100"/>
      <c r="Q153" s="97" t="s">
        <v>61</v>
      </c>
      <c r="R153" s="97"/>
      <c r="S153" s="97"/>
      <c r="T153" s="97"/>
      <c r="U153" s="97"/>
    </row>
    <row r="154" spans="2:21" ht="15.75">
      <c r="B154" s="97" t="s">
        <v>55</v>
      </c>
      <c r="C154" s="97"/>
      <c r="D154" s="97"/>
      <c r="E154" s="97"/>
      <c r="F154" s="97"/>
      <c r="G154" s="97"/>
      <c r="H154" s="97"/>
      <c r="I154" s="97"/>
      <c r="J154" s="54">
        <v>0</v>
      </c>
      <c r="K154" s="54">
        <v>0</v>
      </c>
      <c r="L154" s="54">
        <v>0</v>
      </c>
      <c r="M154" s="54">
        <v>0</v>
      </c>
      <c r="N154" s="54">
        <v>0</v>
      </c>
      <c r="O154" s="100"/>
      <c r="P154" s="100"/>
      <c r="Q154" s="97" t="s">
        <v>61</v>
      </c>
      <c r="R154" s="97"/>
      <c r="S154" s="97"/>
      <c r="T154" s="97"/>
      <c r="U154" s="97"/>
    </row>
    <row r="155" spans="2:21" ht="15.75">
      <c r="B155" s="97" t="s">
        <v>56</v>
      </c>
      <c r="C155" s="97"/>
      <c r="D155" s="97"/>
      <c r="E155" s="97"/>
      <c r="F155" s="97"/>
      <c r="G155" s="97"/>
      <c r="H155" s="97"/>
      <c r="I155" s="97"/>
      <c r="J155" s="54">
        <v>0</v>
      </c>
      <c r="K155" s="54">
        <v>0</v>
      </c>
      <c r="L155" s="54">
        <v>0</v>
      </c>
      <c r="M155" s="54">
        <v>0</v>
      </c>
      <c r="N155" s="54">
        <v>0</v>
      </c>
      <c r="O155" s="100"/>
      <c r="P155" s="100"/>
      <c r="Q155" s="97" t="s">
        <v>61</v>
      </c>
      <c r="R155" s="97"/>
      <c r="S155" s="97"/>
      <c r="T155" s="97"/>
      <c r="U155" s="97"/>
    </row>
    <row r="156" spans="2:21" ht="15.75">
      <c r="B156" s="97" t="s">
        <v>234</v>
      </c>
      <c r="C156" s="97"/>
      <c r="D156" s="97"/>
      <c r="E156" s="97"/>
      <c r="F156" s="97"/>
      <c r="G156" s="97"/>
      <c r="H156" s="97"/>
      <c r="I156" s="97"/>
      <c r="J156" s="54">
        <v>0</v>
      </c>
      <c r="K156" s="54">
        <v>0</v>
      </c>
      <c r="L156" s="54">
        <v>0</v>
      </c>
      <c r="M156" s="54">
        <v>0</v>
      </c>
      <c r="N156" s="54">
        <v>0</v>
      </c>
      <c r="O156" s="100"/>
      <c r="P156" s="100"/>
      <c r="Q156" s="97" t="s">
        <v>61</v>
      </c>
      <c r="R156" s="97"/>
      <c r="S156" s="97"/>
      <c r="T156" s="97"/>
      <c r="U156" s="97"/>
    </row>
    <row r="157" spans="2:21" ht="15.75">
      <c r="B157" s="97" t="s">
        <v>57</v>
      </c>
      <c r="C157" s="97"/>
      <c r="D157" s="97"/>
      <c r="E157" s="97"/>
      <c r="F157" s="97"/>
      <c r="G157" s="97"/>
      <c r="H157" s="97"/>
      <c r="I157" s="97"/>
      <c r="J157" s="54">
        <v>0</v>
      </c>
      <c r="K157" s="54">
        <v>0</v>
      </c>
      <c r="L157" s="54">
        <v>0</v>
      </c>
      <c r="M157" s="54">
        <v>0</v>
      </c>
      <c r="N157" s="54">
        <v>0</v>
      </c>
      <c r="O157" s="100"/>
      <c r="P157" s="100"/>
      <c r="Q157" s="97" t="s">
        <v>61</v>
      </c>
      <c r="R157" s="97"/>
      <c r="S157" s="97"/>
      <c r="T157" s="97"/>
      <c r="U157" s="97"/>
    </row>
    <row r="158" spans="2:21" ht="15.75">
      <c r="B158" s="97" t="s">
        <v>58</v>
      </c>
      <c r="C158" s="97"/>
      <c r="D158" s="97"/>
      <c r="E158" s="97"/>
      <c r="F158" s="97"/>
      <c r="G158" s="97"/>
      <c r="H158" s="97"/>
      <c r="I158" s="97"/>
      <c r="J158" s="54">
        <v>0</v>
      </c>
      <c r="K158" s="54">
        <v>0</v>
      </c>
      <c r="L158" s="54">
        <v>0</v>
      </c>
      <c r="M158" s="54">
        <v>0</v>
      </c>
      <c r="N158" s="54">
        <v>0</v>
      </c>
      <c r="O158" s="100"/>
      <c r="P158" s="100"/>
      <c r="Q158" s="97" t="s">
        <v>61</v>
      </c>
      <c r="R158" s="97"/>
      <c r="S158" s="97"/>
      <c r="T158" s="97"/>
      <c r="U158" s="97"/>
    </row>
    <row r="159" spans="2:21" ht="15.75">
      <c r="B159" s="97" t="s">
        <v>59</v>
      </c>
      <c r="C159" s="97"/>
      <c r="D159" s="97"/>
      <c r="E159" s="97"/>
      <c r="F159" s="97"/>
      <c r="G159" s="97"/>
      <c r="H159" s="97"/>
      <c r="I159" s="97"/>
      <c r="J159" s="54">
        <v>0</v>
      </c>
      <c r="K159" s="54" t="s">
        <v>22</v>
      </c>
      <c r="L159" s="54" t="s">
        <v>22</v>
      </c>
      <c r="M159" s="54" t="s">
        <v>22</v>
      </c>
      <c r="N159" s="54">
        <v>0</v>
      </c>
      <c r="O159" s="100"/>
      <c r="P159" s="100"/>
      <c r="Q159" s="97" t="s">
        <v>61</v>
      </c>
      <c r="R159" s="97"/>
      <c r="S159" s="97"/>
      <c r="T159" s="97"/>
      <c r="U159" s="97"/>
    </row>
    <row r="160" spans="2:21" ht="15.75">
      <c r="B160" s="97" t="s">
        <v>557</v>
      </c>
      <c r="C160" s="97"/>
      <c r="D160" s="97"/>
      <c r="E160" s="97"/>
      <c r="F160" s="97"/>
      <c r="G160" s="97"/>
      <c r="H160" s="97"/>
      <c r="I160" s="97"/>
      <c r="J160" s="54">
        <v>70</v>
      </c>
      <c r="K160" s="54">
        <v>70</v>
      </c>
      <c r="L160" s="54">
        <v>70</v>
      </c>
      <c r="M160" s="54">
        <v>70</v>
      </c>
      <c r="N160" s="54">
        <v>70</v>
      </c>
      <c r="O160" s="100">
        <v>100</v>
      </c>
      <c r="P160" s="100"/>
      <c r="Q160" s="96"/>
      <c r="R160" s="96"/>
      <c r="S160" s="96"/>
      <c r="T160" s="96"/>
      <c r="U160" s="96"/>
    </row>
    <row r="161" spans="2:21" ht="15.75">
      <c r="B161" s="97" t="s">
        <v>558</v>
      </c>
      <c r="C161" s="97"/>
      <c r="D161" s="97"/>
      <c r="E161" s="97"/>
      <c r="F161" s="97"/>
      <c r="G161" s="97"/>
      <c r="H161" s="97"/>
      <c r="I161" s="97"/>
      <c r="J161" s="54">
        <v>70</v>
      </c>
      <c r="K161" s="54">
        <v>70</v>
      </c>
      <c r="L161" s="54">
        <v>70</v>
      </c>
      <c r="M161" s="54">
        <v>70</v>
      </c>
      <c r="N161" s="54">
        <v>70</v>
      </c>
      <c r="O161" s="100">
        <v>100</v>
      </c>
      <c r="P161" s="100"/>
      <c r="Q161" s="97"/>
      <c r="R161" s="97"/>
      <c r="S161" s="97"/>
      <c r="T161" s="97"/>
      <c r="U161" s="97"/>
    </row>
    <row r="162" spans="2:21" ht="15.75">
      <c r="B162" s="97" t="s">
        <v>53</v>
      </c>
      <c r="C162" s="97"/>
      <c r="D162" s="97"/>
      <c r="E162" s="97"/>
      <c r="F162" s="97"/>
      <c r="G162" s="97"/>
      <c r="H162" s="97"/>
      <c r="I162" s="97"/>
      <c r="J162" s="54">
        <v>70</v>
      </c>
      <c r="K162" s="54">
        <v>70</v>
      </c>
      <c r="L162" s="54">
        <v>70</v>
      </c>
      <c r="M162" s="54">
        <v>70</v>
      </c>
      <c r="N162" s="54">
        <v>70</v>
      </c>
      <c r="O162" s="100">
        <v>100</v>
      </c>
      <c r="P162" s="100"/>
      <c r="Q162" s="97" t="s">
        <v>61</v>
      </c>
      <c r="R162" s="97"/>
      <c r="S162" s="97"/>
      <c r="T162" s="97"/>
      <c r="U162" s="97"/>
    </row>
    <row r="163" spans="2:21" ht="15.75">
      <c r="B163" s="97" t="s">
        <v>54</v>
      </c>
      <c r="C163" s="97"/>
      <c r="D163" s="97"/>
      <c r="E163" s="97"/>
      <c r="F163" s="97"/>
      <c r="G163" s="97"/>
      <c r="H163" s="97"/>
      <c r="I163" s="97"/>
      <c r="J163" s="54">
        <v>0</v>
      </c>
      <c r="K163" s="54">
        <v>0</v>
      </c>
      <c r="L163" s="54">
        <v>0</v>
      </c>
      <c r="M163" s="54">
        <v>0</v>
      </c>
      <c r="N163" s="54">
        <v>0</v>
      </c>
      <c r="O163" s="100"/>
      <c r="P163" s="100"/>
      <c r="Q163" s="97" t="s">
        <v>61</v>
      </c>
      <c r="R163" s="97"/>
      <c r="S163" s="97"/>
      <c r="T163" s="97"/>
      <c r="U163" s="97"/>
    </row>
    <row r="164" spans="2:21" ht="15.75">
      <c r="B164" s="97" t="s">
        <v>55</v>
      </c>
      <c r="C164" s="97"/>
      <c r="D164" s="97"/>
      <c r="E164" s="97"/>
      <c r="F164" s="97"/>
      <c r="G164" s="97"/>
      <c r="H164" s="97"/>
      <c r="I164" s="97"/>
      <c r="J164" s="54">
        <v>0</v>
      </c>
      <c r="K164" s="54">
        <v>0</v>
      </c>
      <c r="L164" s="54">
        <v>0</v>
      </c>
      <c r="M164" s="54">
        <v>0</v>
      </c>
      <c r="N164" s="54">
        <v>0</v>
      </c>
      <c r="O164" s="100"/>
      <c r="P164" s="100"/>
      <c r="Q164" s="97" t="s">
        <v>61</v>
      </c>
      <c r="R164" s="97"/>
      <c r="S164" s="97"/>
      <c r="T164" s="97"/>
      <c r="U164" s="97"/>
    </row>
    <row r="165" spans="2:21" ht="15.75">
      <c r="B165" s="97" t="s">
        <v>56</v>
      </c>
      <c r="C165" s="97"/>
      <c r="D165" s="97"/>
      <c r="E165" s="97"/>
      <c r="F165" s="97"/>
      <c r="G165" s="97"/>
      <c r="H165" s="97"/>
      <c r="I165" s="97"/>
      <c r="J165" s="54">
        <v>0</v>
      </c>
      <c r="K165" s="54">
        <v>0</v>
      </c>
      <c r="L165" s="54">
        <v>0</v>
      </c>
      <c r="M165" s="54">
        <v>0</v>
      </c>
      <c r="N165" s="54">
        <v>0</v>
      </c>
      <c r="O165" s="100"/>
      <c r="P165" s="100"/>
      <c r="Q165" s="97" t="s">
        <v>61</v>
      </c>
      <c r="R165" s="97"/>
      <c r="S165" s="97"/>
      <c r="T165" s="97"/>
      <c r="U165" s="97"/>
    </row>
    <row r="166" spans="2:21" ht="15.75">
      <c r="B166" s="97" t="s">
        <v>234</v>
      </c>
      <c r="C166" s="97"/>
      <c r="D166" s="97"/>
      <c r="E166" s="97"/>
      <c r="F166" s="97"/>
      <c r="G166" s="97"/>
      <c r="H166" s="97"/>
      <c r="I166" s="97"/>
      <c r="J166" s="54">
        <v>0</v>
      </c>
      <c r="K166" s="54">
        <v>0</v>
      </c>
      <c r="L166" s="54">
        <v>0</v>
      </c>
      <c r="M166" s="54">
        <v>0</v>
      </c>
      <c r="N166" s="54">
        <v>0</v>
      </c>
      <c r="O166" s="100"/>
      <c r="P166" s="100"/>
      <c r="Q166" s="97" t="s">
        <v>61</v>
      </c>
      <c r="R166" s="97"/>
      <c r="S166" s="97"/>
      <c r="T166" s="97"/>
      <c r="U166" s="97"/>
    </row>
    <row r="167" spans="2:21" ht="15.75">
      <c r="B167" s="97" t="s">
        <v>57</v>
      </c>
      <c r="C167" s="97"/>
      <c r="D167" s="97"/>
      <c r="E167" s="97"/>
      <c r="F167" s="97"/>
      <c r="G167" s="97"/>
      <c r="H167" s="97"/>
      <c r="I167" s="97"/>
      <c r="J167" s="54">
        <v>0</v>
      </c>
      <c r="K167" s="54">
        <v>0</v>
      </c>
      <c r="L167" s="54">
        <v>0</v>
      </c>
      <c r="M167" s="54">
        <v>0</v>
      </c>
      <c r="N167" s="54">
        <v>0</v>
      </c>
      <c r="O167" s="100"/>
      <c r="P167" s="100"/>
      <c r="Q167" s="97" t="s">
        <v>61</v>
      </c>
      <c r="R167" s="97"/>
      <c r="S167" s="97"/>
      <c r="T167" s="97"/>
      <c r="U167" s="97"/>
    </row>
    <row r="168" spans="2:21" ht="15.75">
      <c r="B168" s="97" t="s">
        <v>58</v>
      </c>
      <c r="C168" s="97"/>
      <c r="D168" s="97"/>
      <c r="E168" s="97"/>
      <c r="F168" s="97"/>
      <c r="G168" s="97"/>
      <c r="H168" s="97"/>
      <c r="I168" s="97"/>
      <c r="J168" s="54">
        <v>0</v>
      </c>
      <c r="K168" s="54">
        <v>0</v>
      </c>
      <c r="L168" s="54">
        <v>0</v>
      </c>
      <c r="M168" s="54">
        <v>0</v>
      </c>
      <c r="N168" s="54">
        <v>0</v>
      </c>
      <c r="O168" s="100"/>
      <c r="P168" s="100"/>
      <c r="Q168" s="97" t="s">
        <v>61</v>
      </c>
      <c r="R168" s="97"/>
      <c r="S168" s="97"/>
      <c r="T168" s="97"/>
      <c r="U168" s="97"/>
    </row>
    <row r="169" spans="2:21" ht="15.75">
      <c r="B169" s="97" t="s">
        <v>59</v>
      </c>
      <c r="C169" s="97"/>
      <c r="D169" s="97"/>
      <c r="E169" s="97"/>
      <c r="F169" s="97"/>
      <c r="G169" s="97"/>
      <c r="H169" s="97"/>
      <c r="I169" s="97"/>
      <c r="J169" s="54">
        <v>0</v>
      </c>
      <c r="K169" s="54" t="s">
        <v>22</v>
      </c>
      <c r="L169" s="54" t="s">
        <v>22</v>
      </c>
      <c r="M169" s="54" t="s">
        <v>22</v>
      </c>
      <c r="N169" s="54">
        <v>0</v>
      </c>
      <c r="O169" s="100"/>
      <c r="P169" s="100"/>
      <c r="Q169" s="97" t="s">
        <v>61</v>
      </c>
      <c r="R169" s="97"/>
      <c r="S169" s="97"/>
      <c r="T169" s="97"/>
      <c r="U169" s="97"/>
    </row>
    <row r="170" spans="2:21" ht="15.75">
      <c r="B170" s="97" t="s">
        <v>394</v>
      </c>
      <c r="C170" s="97"/>
      <c r="D170" s="97"/>
      <c r="E170" s="97"/>
      <c r="F170" s="97"/>
      <c r="G170" s="97"/>
      <c r="H170" s="97"/>
      <c r="I170" s="97"/>
      <c r="J170" s="54">
        <v>1170</v>
      </c>
      <c r="K170" s="54">
        <v>1170</v>
      </c>
      <c r="L170" s="54">
        <v>1170</v>
      </c>
      <c r="M170" s="54">
        <v>1170</v>
      </c>
      <c r="N170" s="54">
        <v>1170</v>
      </c>
      <c r="O170" s="100">
        <v>100</v>
      </c>
      <c r="P170" s="100"/>
      <c r="Q170" s="97"/>
      <c r="R170" s="97"/>
      <c r="S170" s="97"/>
      <c r="T170" s="97"/>
      <c r="U170" s="97"/>
    </row>
    <row r="171" spans="2:21" ht="15.75">
      <c r="B171" s="97" t="s">
        <v>53</v>
      </c>
      <c r="C171" s="97"/>
      <c r="D171" s="97"/>
      <c r="E171" s="97"/>
      <c r="F171" s="97"/>
      <c r="G171" s="97"/>
      <c r="H171" s="97"/>
      <c r="I171" s="97"/>
      <c r="J171" s="54">
        <v>1170</v>
      </c>
      <c r="K171" s="54">
        <v>1170</v>
      </c>
      <c r="L171" s="54">
        <v>1170</v>
      </c>
      <c r="M171" s="54">
        <v>1170</v>
      </c>
      <c r="N171" s="54">
        <v>1170</v>
      </c>
      <c r="O171" s="100">
        <v>100</v>
      </c>
      <c r="P171" s="100"/>
      <c r="Q171" s="97"/>
      <c r="R171" s="97"/>
      <c r="S171" s="97"/>
      <c r="T171" s="97"/>
      <c r="U171" s="97"/>
    </row>
    <row r="172" spans="2:21" ht="15.75">
      <c r="B172" s="97" t="s">
        <v>54</v>
      </c>
      <c r="C172" s="97"/>
      <c r="D172" s="97"/>
      <c r="E172" s="97"/>
      <c r="F172" s="97"/>
      <c r="G172" s="97"/>
      <c r="H172" s="97"/>
      <c r="I172" s="97"/>
      <c r="J172" s="54">
        <v>0</v>
      </c>
      <c r="K172" s="54">
        <v>0</v>
      </c>
      <c r="L172" s="54">
        <v>0</v>
      </c>
      <c r="M172" s="54">
        <v>0</v>
      </c>
      <c r="N172" s="54">
        <v>0</v>
      </c>
      <c r="O172" s="100"/>
      <c r="P172" s="100"/>
      <c r="Q172" s="97"/>
      <c r="R172" s="97"/>
      <c r="S172" s="97"/>
      <c r="T172" s="97"/>
      <c r="U172" s="97"/>
    </row>
    <row r="173" spans="2:21" ht="15.75">
      <c r="B173" s="97" t="s">
        <v>55</v>
      </c>
      <c r="C173" s="97"/>
      <c r="D173" s="97"/>
      <c r="E173" s="97"/>
      <c r="F173" s="97"/>
      <c r="G173" s="97"/>
      <c r="H173" s="97"/>
      <c r="I173" s="97"/>
      <c r="J173" s="54">
        <v>0</v>
      </c>
      <c r="K173" s="54">
        <v>0</v>
      </c>
      <c r="L173" s="54">
        <v>0</v>
      </c>
      <c r="M173" s="54">
        <v>0</v>
      </c>
      <c r="N173" s="54">
        <v>0</v>
      </c>
      <c r="O173" s="100"/>
      <c r="P173" s="100"/>
      <c r="Q173" s="97"/>
      <c r="R173" s="97"/>
      <c r="S173" s="97"/>
      <c r="T173" s="97"/>
      <c r="U173" s="97"/>
    </row>
    <row r="174" spans="2:21" ht="15.75">
      <c r="B174" s="97" t="s">
        <v>56</v>
      </c>
      <c r="C174" s="97"/>
      <c r="D174" s="97"/>
      <c r="E174" s="97"/>
      <c r="F174" s="97"/>
      <c r="G174" s="97"/>
      <c r="H174" s="97"/>
      <c r="I174" s="97"/>
      <c r="J174" s="54">
        <v>0</v>
      </c>
      <c r="K174" s="54">
        <v>0</v>
      </c>
      <c r="L174" s="54">
        <v>0</v>
      </c>
      <c r="M174" s="54">
        <v>0</v>
      </c>
      <c r="N174" s="54">
        <v>0</v>
      </c>
      <c r="O174" s="100"/>
      <c r="P174" s="100"/>
      <c r="Q174" s="97"/>
      <c r="R174" s="97"/>
      <c r="S174" s="97"/>
      <c r="T174" s="97"/>
      <c r="U174" s="97"/>
    </row>
    <row r="175" spans="2:21" ht="15.75">
      <c r="B175" s="97" t="s">
        <v>234</v>
      </c>
      <c r="C175" s="97"/>
      <c r="D175" s="97"/>
      <c r="E175" s="97"/>
      <c r="F175" s="97"/>
      <c r="G175" s="97"/>
      <c r="H175" s="97"/>
      <c r="I175" s="97"/>
      <c r="J175" s="54">
        <v>0</v>
      </c>
      <c r="K175" s="54">
        <v>0</v>
      </c>
      <c r="L175" s="54">
        <v>0</v>
      </c>
      <c r="M175" s="54">
        <v>0</v>
      </c>
      <c r="N175" s="54">
        <v>0</v>
      </c>
      <c r="O175" s="100"/>
      <c r="P175" s="100"/>
      <c r="Q175" s="97"/>
      <c r="R175" s="97"/>
      <c r="S175" s="97"/>
      <c r="T175" s="97"/>
      <c r="U175" s="97"/>
    </row>
    <row r="176" spans="2:21" ht="15.75">
      <c r="B176" s="97" t="s">
        <v>57</v>
      </c>
      <c r="C176" s="97"/>
      <c r="D176" s="97"/>
      <c r="E176" s="97"/>
      <c r="F176" s="97"/>
      <c r="G176" s="97"/>
      <c r="H176" s="97"/>
      <c r="I176" s="97"/>
      <c r="J176" s="54">
        <v>0</v>
      </c>
      <c r="K176" s="54">
        <v>0</v>
      </c>
      <c r="L176" s="54">
        <v>0</v>
      </c>
      <c r="M176" s="54">
        <v>0</v>
      </c>
      <c r="N176" s="54">
        <v>0</v>
      </c>
      <c r="O176" s="100"/>
      <c r="P176" s="100"/>
      <c r="Q176" s="97"/>
      <c r="R176" s="97"/>
      <c r="S176" s="97"/>
      <c r="T176" s="97"/>
      <c r="U176" s="97"/>
    </row>
    <row r="177" spans="2:21" ht="15.75">
      <c r="B177" s="97" t="s">
        <v>58</v>
      </c>
      <c r="C177" s="97"/>
      <c r="D177" s="97"/>
      <c r="E177" s="97"/>
      <c r="F177" s="97"/>
      <c r="G177" s="97"/>
      <c r="H177" s="97"/>
      <c r="I177" s="97"/>
      <c r="J177" s="54">
        <v>0</v>
      </c>
      <c r="K177" s="54">
        <v>0</v>
      </c>
      <c r="L177" s="54">
        <v>0</v>
      </c>
      <c r="M177" s="54">
        <v>0</v>
      </c>
      <c r="N177" s="54">
        <v>0</v>
      </c>
      <c r="O177" s="100"/>
      <c r="P177" s="100"/>
      <c r="Q177" s="97"/>
      <c r="R177" s="97"/>
      <c r="S177" s="97"/>
      <c r="T177" s="97"/>
      <c r="U177" s="97"/>
    </row>
    <row r="178" spans="2:21" ht="15.75">
      <c r="B178" s="97" t="s">
        <v>59</v>
      </c>
      <c r="C178" s="97"/>
      <c r="D178" s="97"/>
      <c r="E178" s="97"/>
      <c r="F178" s="97"/>
      <c r="G178" s="97"/>
      <c r="H178" s="97"/>
      <c r="I178" s="97"/>
      <c r="J178" s="54">
        <v>0</v>
      </c>
      <c r="K178" s="54" t="s">
        <v>22</v>
      </c>
      <c r="L178" s="54" t="s">
        <v>22</v>
      </c>
      <c r="M178" s="54" t="s">
        <v>22</v>
      </c>
      <c r="N178" s="54">
        <v>0</v>
      </c>
      <c r="O178" s="100"/>
      <c r="P178" s="100"/>
      <c r="Q178" s="97"/>
      <c r="R178" s="97"/>
      <c r="S178" s="97"/>
      <c r="T178" s="97"/>
      <c r="U178" s="97"/>
    </row>
    <row r="179" spans="2:21">
      <c r="B179" s="84"/>
      <c r="C179" s="84"/>
      <c r="D179" s="84"/>
      <c r="E179" s="84"/>
      <c r="F179" s="84"/>
      <c r="G179" s="84"/>
      <c r="H179" s="84"/>
      <c r="I179" s="84"/>
      <c r="J179" s="47"/>
      <c r="K179" s="47"/>
      <c r="L179" s="47"/>
      <c r="M179" s="47"/>
      <c r="N179" s="47"/>
      <c r="O179" s="84"/>
      <c r="P179" s="84"/>
      <c r="Q179" s="84"/>
      <c r="R179" s="84"/>
      <c r="S179" s="84"/>
      <c r="T179" s="84"/>
      <c r="U179" s="84"/>
    </row>
    <row r="180" spans="2:21" ht="15.75">
      <c r="B180" s="95" t="s">
        <v>395</v>
      </c>
      <c r="C180" s="95"/>
      <c r="D180" s="95"/>
      <c r="E180" s="95"/>
      <c r="F180" s="95"/>
      <c r="G180" s="95"/>
      <c r="H180" s="95"/>
      <c r="I180" s="95"/>
      <c r="J180" s="95"/>
      <c r="K180" s="95"/>
      <c r="L180" s="95"/>
      <c r="M180" s="95"/>
      <c r="N180" s="95"/>
      <c r="O180" s="95"/>
      <c r="P180" s="95"/>
      <c r="Q180" s="95"/>
      <c r="R180" s="95"/>
      <c r="S180" s="95"/>
      <c r="T180" s="95"/>
      <c r="U180" s="95"/>
    </row>
    <row r="181" spans="2:21" ht="15.75">
      <c r="B181" s="91"/>
      <c r="C181" s="91"/>
      <c r="D181" s="91"/>
      <c r="E181" s="91"/>
      <c r="F181" s="91"/>
      <c r="G181" s="91"/>
      <c r="H181" s="91"/>
      <c r="I181" s="91"/>
      <c r="J181" s="91"/>
      <c r="K181" s="91"/>
      <c r="L181" s="91"/>
      <c r="M181" s="91"/>
      <c r="N181" s="91"/>
      <c r="O181" s="91"/>
      <c r="P181" s="91"/>
      <c r="Q181" s="50"/>
      <c r="R181" s="91"/>
      <c r="S181" s="91"/>
      <c r="T181" s="91"/>
      <c r="U181" s="91"/>
    </row>
    <row r="182" spans="2:21">
      <c r="B182" s="94" t="s">
        <v>396</v>
      </c>
      <c r="C182" s="94"/>
      <c r="D182" s="94"/>
      <c r="E182" s="94"/>
      <c r="F182" s="94"/>
      <c r="G182" s="94"/>
      <c r="H182" s="94"/>
      <c r="I182" s="94"/>
      <c r="J182" s="94" t="s">
        <v>45</v>
      </c>
      <c r="K182" s="94"/>
      <c r="L182" s="94"/>
      <c r="M182" s="94"/>
      <c r="N182" s="94"/>
      <c r="O182" s="94"/>
      <c r="P182" s="94"/>
      <c r="Q182" s="94" t="s">
        <v>47</v>
      </c>
      <c r="R182" s="94" t="s">
        <v>17</v>
      </c>
      <c r="S182" s="94"/>
      <c r="T182" s="94"/>
      <c r="U182" s="94"/>
    </row>
    <row r="183" spans="2:21">
      <c r="B183" s="94"/>
      <c r="C183" s="94"/>
      <c r="D183" s="94"/>
      <c r="E183" s="94"/>
      <c r="F183" s="94"/>
      <c r="G183" s="94"/>
      <c r="H183" s="94"/>
      <c r="I183" s="94"/>
      <c r="J183" s="94" t="s">
        <v>48</v>
      </c>
      <c r="K183" s="94"/>
      <c r="L183" s="94" t="s">
        <v>49</v>
      </c>
      <c r="M183" s="94"/>
      <c r="N183" s="94" t="s">
        <v>64</v>
      </c>
      <c r="O183" s="94"/>
      <c r="P183" s="94"/>
      <c r="Q183" s="94"/>
      <c r="R183" s="94"/>
      <c r="S183" s="94"/>
      <c r="T183" s="94"/>
      <c r="U183" s="94"/>
    </row>
    <row r="184" spans="2:21" ht="15.75">
      <c r="B184" s="96">
        <v>1</v>
      </c>
      <c r="C184" s="96"/>
      <c r="D184" s="96"/>
      <c r="E184" s="96"/>
      <c r="F184" s="96"/>
      <c r="G184" s="96"/>
      <c r="H184" s="96"/>
      <c r="I184" s="96"/>
      <c r="J184" s="96">
        <v>2</v>
      </c>
      <c r="K184" s="96"/>
      <c r="L184" s="96">
        <v>3</v>
      </c>
      <c r="M184" s="96"/>
      <c r="N184" s="96">
        <v>4</v>
      </c>
      <c r="O184" s="96"/>
      <c r="P184" s="96"/>
      <c r="Q184" s="52">
        <v>5</v>
      </c>
      <c r="R184" s="96">
        <v>6</v>
      </c>
      <c r="S184" s="96"/>
      <c r="T184" s="96"/>
      <c r="U184" s="96"/>
    </row>
    <row r="185" spans="2:21" ht="15.75">
      <c r="B185" s="97" t="s">
        <v>559</v>
      </c>
      <c r="C185" s="97"/>
      <c r="D185" s="97"/>
      <c r="E185" s="97"/>
      <c r="F185" s="97"/>
      <c r="G185" s="97"/>
      <c r="H185" s="97"/>
      <c r="I185" s="97"/>
      <c r="J185" s="100">
        <v>0</v>
      </c>
      <c r="K185" s="100"/>
      <c r="L185" s="100">
        <v>0</v>
      </c>
      <c r="M185" s="100"/>
      <c r="N185" s="100">
        <v>0</v>
      </c>
      <c r="O185" s="100"/>
      <c r="P185" s="100"/>
      <c r="Q185" s="54"/>
      <c r="R185" s="96"/>
      <c r="S185" s="96"/>
      <c r="T185" s="96"/>
      <c r="U185" s="96"/>
    </row>
    <row r="186" spans="2:21">
      <c r="B186" s="84"/>
      <c r="C186" s="84"/>
      <c r="D186" s="84"/>
      <c r="E186" s="84"/>
      <c r="F186" s="84"/>
      <c r="G186" s="84"/>
      <c r="H186" s="84"/>
      <c r="I186" s="84"/>
      <c r="J186" s="84"/>
      <c r="K186" s="84"/>
      <c r="L186" s="84"/>
      <c r="M186" s="84"/>
      <c r="N186" s="84"/>
      <c r="O186" s="84"/>
      <c r="P186" s="84"/>
      <c r="Q186" s="47"/>
      <c r="R186" s="84"/>
      <c r="S186" s="84"/>
      <c r="T186" s="84"/>
      <c r="U186" s="84"/>
    </row>
    <row r="187" spans="2:21" ht="15.75">
      <c r="B187" s="95" t="s">
        <v>398</v>
      </c>
      <c r="C187" s="95"/>
      <c r="D187" s="95"/>
      <c r="E187" s="95"/>
      <c r="F187" s="95"/>
      <c r="G187" s="95"/>
      <c r="H187" s="95"/>
      <c r="I187" s="95"/>
      <c r="J187" s="95"/>
      <c r="K187" s="95"/>
      <c r="L187" s="95"/>
      <c r="M187" s="95"/>
      <c r="N187" s="95"/>
      <c r="O187" s="95"/>
      <c r="P187" s="95"/>
      <c r="Q187" s="95"/>
      <c r="R187" s="95"/>
      <c r="S187" s="95"/>
      <c r="T187" s="95"/>
      <c r="U187" s="95"/>
    </row>
    <row r="188" spans="2:21" ht="15.75">
      <c r="B188" s="50"/>
      <c r="C188" s="91"/>
      <c r="D188" s="91"/>
      <c r="E188" s="91"/>
      <c r="F188" s="91"/>
      <c r="G188" s="50"/>
      <c r="H188" s="50"/>
      <c r="I188" s="50"/>
      <c r="J188" s="50"/>
      <c r="K188" s="50"/>
      <c r="L188" s="50"/>
      <c r="M188" s="50"/>
      <c r="N188" s="50"/>
      <c r="O188" s="91"/>
      <c r="P188" s="91"/>
      <c r="Q188" s="91"/>
      <c r="R188" s="91"/>
      <c r="S188" s="50"/>
      <c r="T188" s="91"/>
      <c r="U188" s="91"/>
    </row>
    <row r="189" spans="2:21" ht="15.75">
      <c r="B189" s="99" t="s">
        <v>6</v>
      </c>
      <c r="C189" s="99" t="s">
        <v>86</v>
      </c>
      <c r="D189" s="99"/>
      <c r="E189" s="99"/>
      <c r="F189" s="99"/>
      <c r="G189" s="99" t="s">
        <v>87</v>
      </c>
      <c r="H189" s="99"/>
      <c r="I189" s="99"/>
      <c r="J189" s="99"/>
      <c r="K189" s="99"/>
      <c r="L189" s="99"/>
      <c r="M189" s="99"/>
      <c r="N189" s="99"/>
      <c r="O189" s="99"/>
      <c r="P189" s="99"/>
      <c r="Q189" s="99"/>
      <c r="R189" s="99"/>
      <c r="S189" s="99"/>
      <c r="T189" s="99" t="s">
        <v>88</v>
      </c>
      <c r="U189" s="99"/>
    </row>
    <row r="190" spans="2:21">
      <c r="B190" s="99"/>
      <c r="C190" s="99"/>
      <c r="D190" s="99"/>
      <c r="E190" s="99"/>
      <c r="F190" s="99"/>
      <c r="G190" s="53" t="s">
        <v>29</v>
      </c>
      <c r="H190" s="53" t="s">
        <v>30</v>
      </c>
      <c r="I190" s="53" t="s">
        <v>31</v>
      </c>
      <c r="J190" s="53" t="s">
        <v>32</v>
      </c>
      <c r="K190" s="53" t="s">
        <v>33</v>
      </c>
      <c r="L190" s="53" t="s">
        <v>34</v>
      </c>
      <c r="M190" s="53" t="s">
        <v>35</v>
      </c>
      <c r="N190" s="53" t="s">
        <v>36</v>
      </c>
      <c r="O190" s="98" t="s">
        <v>37</v>
      </c>
      <c r="P190" s="98"/>
      <c r="Q190" s="98" t="s">
        <v>38</v>
      </c>
      <c r="R190" s="98"/>
      <c r="S190" s="53" t="s">
        <v>39</v>
      </c>
      <c r="T190" s="99"/>
      <c r="U190" s="99"/>
    </row>
    <row r="191" spans="2:21" ht="15.75">
      <c r="B191" s="52">
        <v>1</v>
      </c>
      <c r="C191" s="96">
        <v>2</v>
      </c>
      <c r="D191" s="96"/>
      <c r="E191" s="96"/>
      <c r="F191" s="96"/>
      <c r="G191" s="52">
        <v>3</v>
      </c>
      <c r="H191" s="52">
        <v>4</v>
      </c>
      <c r="I191" s="52">
        <v>5</v>
      </c>
      <c r="J191" s="52">
        <v>6</v>
      </c>
      <c r="K191" s="52">
        <v>7</v>
      </c>
      <c r="L191" s="52">
        <v>8</v>
      </c>
      <c r="M191" s="52">
        <v>9</v>
      </c>
      <c r="N191" s="52">
        <v>10</v>
      </c>
      <c r="O191" s="96">
        <v>11</v>
      </c>
      <c r="P191" s="96"/>
      <c r="Q191" s="96">
        <v>12</v>
      </c>
      <c r="R191" s="96"/>
      <c r="S191" s="52">
        <v>13</v>
      </c>
      <c r="T191" s="96">
        <v>14</v>
      </c>
      <c r="U191" s="96"/>
    </row>
    <row r="192" spans="2:21" ht="15.75">
      <c r="B192" s="1" t="s">
        <v>18</v>
      </c>
      <c r="C192" s="97" t="s">
        <v>430</v>
      </c>
      <c r="D192" s="97"/>
      <c r="E192" s="97"/>
      <c r="F192" s="97"/>
      <c r="G192" s="97"/>
      <c r="H192" s="97"/>
      <c r="I192" s="97"/>
      <c r="J192" s="97"/>
      <c r="K192" s="97"/>
      <c r="L192" s="97"/>
      <c r="M192" s="97"/>
      <c r="N192" s="97"/>
      <c r="O192" s="97"/>
      <c r="P192" s="97"/>
      <c r="Q192" s="97"/>
      <c r="R192" s="97"/>
      <c r="S192" s="97"/>
      <c r="T192" s="97"/>
      <c r="U192" s="97"/>
    </row>
    <row r="193" spans="2:21" ht="15.75">
      <c r="B193" s="99" t="s">
        <v>40</v>
      </c>
      <c r="C193" s="97" t="s">
        <v>464</v>
      </c>
      <c r="D193" s="97"/>
      <c r="E193" s="97"/>
      <c r="F193" s="97"/>
      <c r="G193" s="97"/>
      <c r="H193" s="97"/>
      <c r="I193" s="97"/>
      <c r="J193" s="97"/>
      <c r="K193" s="97"/>
      <c r="L193" s="97"/>
      <c r="M193" s="97"/>
      <c r="N193" s="97"/>
      <c r="O193" s="97"/>
      <c r="P193" s="97"/>
      <c r="Q193" s="97"/>
      <c r="R193" s="97"/>
      <c r="S193" s="97"/>
      <c r="T193" s="97"/>
      <c r="U193" s="97"/>
    </row>
    <row r="194" spans="2:21" ht="15.75">
      <c r="B194" s="99"/>
      <c r="C194" s="97" t="s">
        <v>41</v>
      </c>
      <c r="D194" s="97"/>
      <c r="E194" s="97"/>
      <c r="F194" s="97"/>
      <c r="G194" s="54">
        <v>0</v>
      </c>
      <c r="H194" s="54">
        <v>500</v>
      </c>
      <c r="I194" s="54">
        <v>500</v>
      </c>
      <c r="J194" s="54">
        <v>500</v>
      </c>
      <c r="K194" s="54">
        <v>500</v>
      </c>
      <c r="L194" s="54">
        <v>500</v>
      </c>
      <c r="M194" s="54">
        <v>500</v>
      </c>
      <c r="N194" s="54">
        <v>500</v>
      </c>
      <c r="O194" s="100">
        <v>500</v>
      </c>
      <c r="P194" s="100"/>
      <c r="Q194" s="100">
        <v>500</v>
      </c>
      <c r="R194" s="100"/>
      <c r="S194" s="54">
        <v>500</v>
      </c>
      <c r="T194" s="100">
        <v>700</v>
      </c>
      <c r="U194" s="100"/>
    </row>
    <row r="195" spans="2:21" ht="15.75">
      <c r="B195" s="99"/>
      <c r="C195" s="97" t="s">
        <v>42</v>
      </c>
      <c r="D195" s="97"/>
      <c r="E195" s="97"/>
      <c r="F195" s="97"/>
      <c r="G195" s="54">
        <v>0</v>
      </c>
      <c r="H195" s="54">
        <v>500</v>
      </c>
      <c r="I195" s="54">
        <v>500</v>
      </c>
      <c r="J195" s="54">
        <v>500</v>
      </c>
      <c r="K195" s="54">
        <v>500</v>
      </c>
      <c r="L195" s="54">
        <v>500</v>
      </c>
      <c r="M195" s="54">
        <v>500</v>
      </c>
      <c r="N195" s="54">
        <v>500</v>
      </c>
      <c r="O195" s="100">
        <v>500</v>
      </c>
      <c r="P195" s="100"/>
      <c r="Q195" s="100">
        <v>500</v>
      </c>
      <c r="R195" s="100"/>
      <c r="S195" s="54">
        <v>500</v>
      </c>
      <c r="T195" s="100">
        <v>700</v>
      </c>
      <c r="U195" s="100"/>
    </row>
    <row r="196" spans="2:21" ht="15.75">
      <c r="B196" s="1" t="s">
        <v>94</v>
      </c>
      <c r="C196" s="97" t="s">
        <v>434</v>
      </c>
      <c r="D196" s="97"/>
      <c r="E196" s="97"/>
      <c r="F196" s="97"/>
      <c r="G196" s="97"/>
      <c r="H196" s="97"/>
      <c r="I196" s="97"/>
      <c r="J196" s="97"/>
      <c r="K196" s="97"/>
      <c r="L196" s="97"/>
      <c r="M196" s="97"/>
      <c r="N196" s="97"/>
      <c r="O196" s="97"/>
      <c r="P196" s="97"/>
      <c r="Q196" s="97"/>
      <c r="R196" s="97"/>
      <c r="S196" s="97"/>
      <c r="T196" s="97"/>
      <c r="U196" s="97"/>
    </row>
    <row r="197" spans="2:21" ht="15.75">
      <c r="B197" s="99" t="s">
        <v>95</v>
      </c>
      <c r="C197" s="97" t="s">
        <v>479</v>
      </c>
      <c r="D197" s="97"/>
      <c r="E197" s="97"/>
      <c r="F197" s="97"/>
      <c r="G197" s="97"/>
      <c r="H197" s="97"/>
      <c r="I197" s="97"/>
      <c r="J197" s="97"/>
      <c r="K197" s="97"/>
      <c r="L197" s="97"/>
      <c r="M197" s="97"/>
      <c r="N197" s="97"/>
      <c r="O197" s="97"/>
      <c r="P197" s="97"/>
      <c r="Q197" s="97"/>
      <c r="R197" s="97"/>
      <c r="S197" s="97"/>
      <c r="T197" s="97"/>
      <c r="U197" s="97"/>
    </row>
    <row r="198" spans="2:21" ht="15.75">
      <c r="B198" s="99"/>
      <c r="C198" s="97" t="s">
        <v>41</v>
      </c>
      <c r="D198" s="97"/>
      <c r="E198" s="97"/>
      <c r="F198" s="97"/>
      <c r="G198" s="54">
        <v>0</v>
      </c>
      <c r="H198" s="54">
        <v>0</v>
      </c>
      <c r="I198" s="54">
        <v>0</v>
      </c>
      <c r="J198" s="54">
        <v>0</v>
      </c>
      <c r="K198" s="54">
        <v>65</v>
      </c>
      <c r="L198" s="54">
        <v>65</v>
      </c>
      <c r="M198" s="54">
        <v>100</v>
      </c>
      <c r="N198" s="54">
        <v>100</v>
      </c>
      <c r="O198" s="100">
        <v>100</v>
      </c>
      <c r="P198" s="100"/>
      <c r="Q198" s="100">
        <v>100</v>
      </c>
      <c r="R198" s="100"/>
      <c r="S198" s="54">
        <v>100</v>
      </c>
      <c r="T198" s="100">
        <v>100</v>
      </c>
      <c r="U198" s="100"/>
    </row>
    <row r="199" spans="2:21" ht="15.75">
      <c r="B199" s="99"/>
      <c r="C199" s="97" t="s">
        <v>42</v>
      </c>
      <c r="D199" s="97"/>
      <c r="E199" s="97"/>
      <c r="F199" s="97"/>
      <c r="G199" s="54">
        <v>0</v>
      </c>
      <c r="H199" s="54">
        <v>0</v>
      </c>
      <c r="I199" s="54">
        <v>0</v>
      </c>
      <c r="J199" s="54">
        <v>0</v>
      </c>
      <c r="K199" s="54">
        <v>65</v>
      </c>
      <c r="L199" s="54">
        <v>65</v>
      </c>
      <c r="M199" s="54">
        <v>100</v>
      </c>
      <c r="N199" s="54">
        <v>100</v>
      </c>
      <c r="O199" s="100">
        <v>100</v>
      </c>
      <c r="P199" s="100"/>
      <c r="Q199" s="100">
        <v>100</v>
      </c>
      <c r="R199" s="100"/>
      <c r="S199" s="54">
        <v>100</v>
      </c>
      <c r="T199" s="100">
        <v>100</v>
      </c>
      <c r="U199" s="100"/>
    </row>
    <row r="200" spans="2:21" ht="15.75">
      <c r="B200" s="1" t="s">
        <v>96</v>
      </c>
      <c r="C200" s="97" t="s">
        <v>438</v>
      </c>
      <c r="D200" s="97"/>
      <c r="E200" s="97"/>
      <c r="F200" s="97"/>
      <c r="G200" s="97"/>
      <c r="H200" s="97"/>
      <c r="I200" s="97"/>
      <c r="J200" s="97"/>
      <c r="K200" s="97"/>
      <c r="L200" s="97"/>
      <c r="M200" s="97"/>
      <c r="N200" s="97"/>
      <c r="O200" s="97"/>
      <c r="P200" s="97"/>
      <c r="Q200" s="97"/>
      <c r="R200" s="97"/>
      <c r="S200" s="97"/>
      <c r="T200" s="97"/>
      <c r="U200" s="97"/>
    </row>
    <row r="201" spans="2:21" ht="15.75">
      <c r="B201" s="99" t="s">
        <v>97</v>
      </c>
      <c r="C201" s="97" t="s">
        <v>500</v>
      </c>
      <c r="D201" s="97"/>
      <c r="E201" s="97"/>
      <c r="F201" s="97"/>
      <c r="G201" s="97"/>
      <c r="H201" s="97"/>
      <c r="I201" s="97"/>
      <c r="J201" s="97"/>
      <c r="K201" s="97"/>
      <c r="L201" s="97"/>
      <c r="M201" s="97"/>
      <c r="N201" s="97"/>
      <c r="O201" s="97"/>
      <c r="P201" s="97"/>
      <c r="Q201" s="97"/>
      <c r="R201" s="97"/>
      <c r="S201" s="97"/>
      <c r="T201" s="97"/>
      <c r="U201" s="97"/>
    </row>
    <row r="202" spans="2:21" ht="15.75">
      <c r="B202" s="99"/>
      <c r="C202" s="97" t="s">
        <v>41</v>
      </c>
      <c r="D202" s="97"/>
      <c r="E202" s="97"/>
      <c r="F202" s="97"/>
      <c r="G202" s="54">
        <v>0</v>
      </c>
      <c r="H202" s="54">
        <v>0</v>
      </c>
      <c r="I202" s="54">
        <v>0</v>
      </c>
      <c r="J202" s="54">
        <v>0</v>
      </c>
      <c r="K202" s="54">
        <v>0</v>
      </c>
      <c r="L202" s="54">
        <v>0</v>
      </c>
      <c r="M202" s="54">
        <v>0</v>
      </c>
      <c r="N202" s="54">
        <v>0</v>
      </c>
      <c r="O202" s="100">
        <v>0</v>
      </c>
      <c r="P202" s="100"/>
      <c r="Q202" s="100">
        <v>0</v>
      </c>
      <c r="R202" s="100"/>
      <c r="S202" s="54">
        <v>100</v>
      </c>
      <c r="T202" s="100">
        <v>100</v>
      </c>
      <c r="U202" s="100"/>
    </row>
    <row r="203" spans="2:21" ht="15.75">
      <c r="B203" s="99"/>
      <c r="C203" s="97" t="s">
        <v>42</v>
      </c>
      <c r="D203" s="97"/>
      <c r="E203" s="97"/>
      <c r="F203" s="97"/>
      <c r="G203" s="54">
        <v>0</v>
      </c>
      <c r="H203" s="54">
        <v>0</v>
      </c>
      <c r="I203" s="54">
        <v>0</v>
      </c>
      <c r="J203" s="54">
        <v>0</v>
      </c>
      <c r="K203" s="54">
        <v>0</v>
      </c>
      <c r="L203" s="54">
        <v>0</v>
      </c>
      <c r="M203" s="54">
        <v>0</v>
      </c>
      <c r="N203" s="54">
        <v>0</v>
      </c>
      <c r="O203" s="100">
        <v>0</v>
      </c>
      <c r="P203" s="100"/>
      <c r="Q203" s="100">
        <v>0</v>
      </c>
      <c r="R203" s="100"/>
      <c r="S203" s="54">
        <v>100</v>
      </c>
      <c r="T203" s="100">
        <v>100</v>
      </c>
      <c r="U203" s="100"/>
    </row>
    <row r="204" spans="2:21" ht="15.75">
      <c r="B204" s="1" t="s">
        <v>286</v>
      </c>
      <c r="C204" s="97" t="s">
        <v>442</v>
      </c>
      <c r="D204" s="97"/>
      <c r="E204" s="97"/>
      <c r="F204" s="97"/>
      <c r="G204" s="97"/>
      <c r="H204" s="97"/>
      <c r="I204" s="97"/>
      <c r="J204" s="97"/>
      <c r="K204" s="97"/>
      <c r="L204" s="97"/>
      <c r="M204" s="97"/>
      <c r="N204" s="97"/>
      <c r="O204" s="97"/>
      <c r="P204" s="97"/>
      <c r="Q204" s="97"/>
      <c r="R204" s="97"/>
      <c r="S204" s="97"/>
      <c r="T204" s="97"/>
      <c r="U204" s="97"/>
    </row>
    <row r="205" spans="2:21" ht="15.75">
      <c r="B205" s="99" t="s">
        <v>287</v>
      </c>
      <c r="C205" s="97" t="s">
        <v>503</v>
      </c>
      <c r="D205" s="97"/>
      <c r="E205" s="97"/>
      <c r="F205" s="97"/>
      <c r="G205" s="97"/>
      <c r="H205" s="97"/>
      <c r="I205" s="97"/>
      <c r="J205" s="97"/>
      <c r="K205" s="97"/>
      <c r="L205" s="97"/>
      <c r="M205" s="97"/>
      <c r="N205" s="97"/>
      <c r="O205" s="97"/>
      <c r="P205" s="97"/>
      <c r="Q205" s="97"/>
      <c r="R205" s="97"/>
      <c r="S205" s="97"/>
      <c r="T205" s="97"/>
      <c r="U205" s="97"/>
    </row>
    <row r="206" spans="2:21" ht="15.75">
      <c r="B206" s="99"/>
      <c r="C206" s="97" t="s">
        <v>41</v>
      </c>
      <c r="D206" s="97"/>
      <c r="E206" s="97"/>
      <c r="F206" s="97"/>
      <c r="G206" s="54"/>
      <c r="H206" s="54"/>
      <c r="I206" s="54"/>
      <c r="J206" s="54"/>
      <c r="K206" s="54"/>
      <c r="L206" s="54"/>
      <c r="M206" s="54"/>
      <c r="N206" s="54">
        <v>100</v>
      </c>
      <c r="O206" s="100">
        <v>100</v>
      </c>
      <c r="P206" s="100"/>
      <c r="Q206" s="100"/>
      <c r="R206" s="100"/>
      <c r="S206" s="54"/>
      <c r="T206" s="100">
        <v>100</v>
      </c>
      <c r="U206" s="100"/>
    </row>
    <row r="207" spans="2:21" ht="15.75">
      <c r="B207" s="99"/>
      <c r="C207" s="97" t="s">
        <v>42</v>
      </c>
      <c r="D207" s="97"/>
      <c r="E207" s="97"/>
      <c r="F207" s="97"/>
      <c r="G207" s="54">
        <v>0</v>
      </c>
      <c r="H207" s="54">
        <v>0</v>
      </c>
      <c r="I207" s="54">
        <v>0</v>
      </c>
      <c r="J207" s="54">
        <v>0</v>
      </c>
      <c r="K207" s="54">
        <v>0</v>
      </c>
      <c r="L207" s="54">
        <v>0</v>
      </c>
      <c r="M207" s="54">
        <v>0</v>
      </c>
      <c r="N207" s="54">
        <v>100</v>
      </c>
      <c r="O207" s="100">
        <v>100</v>
      </c>
      <c r="P207" s="100"/>
      <c r="Q207" s="100">
        <v>100</v>
      </c>
      <c r="R207" s="100"/>
      <c r="S207" s="54">
        <v>100</v>
      </c>
      <c r="T207" s="100">
        <v>100</v>
      </c>
      <c r="U207" s="100"/>
    </row>
    <row r="208" spans="2:21" ht="15.75">
      <c r="B208" s="1" t="s">
        <v>289</v>
      </c>
      <c r="C208" s="97" t="s">
        <v>445</v>
      </c>
      <c r="D208" s="97"/>
      <c r="E208" s="97"/>
      <c r="F208" s="97"/>
      <c r="G208" s="97"/>
      <c r="H208" s="97"/>
      <c r="I208" s="97"/>
      <c r="J208" s="97"/>
      <c r="K208" s="97"/>
      <c r="L208" s="97"/>
      <c r="M208" s="97"/>
      <c r="N208" s="97"/>
      <c r="O208" s="97"/>
      <c r="P208" s="97"/>
      <c r="Q208" s="97"/>
      <c r="R208" s="97"/>
      <c r="S208" s="97"/>
      <c r="T208" s="97"/>
      <c r="U208" s="97"/>
    </row>
    <row r="209" spans="2:21" ht="15.75">
      <c r="B209" s="99" t="s">
        <v>290</v>
      </c>
      <c r="C209" s="97" t="s">
        <v>517</v>
      </c>
      <c r="D209" s="97"/>
      <c r="E209" s="97"/>
      <c r="F209" s="97"/>
      <c r="G209" s="97"/>
      <c r="H209" s="97"/>
      <c r="I209" s="97"/>
      <c r="J209" s="97"/>
      <c r="K209" s="97"/>
      <c r="L209" s="97"/>
      <c r="M209" s="97"/>
      <c r="N209" s="97"/>
      <c r="O209" s="97"/>
      <c r="P209" s="97"/>
      <c r="Q209" s="97"/>
      <c r="R209" s="97"/>
      <c r="S209" s="97"/>
      <c r="T209" s="97"/>
      <c r="U209" s="97"/>
    </row>
    <row r="210" spans="2:21" ht="15.75">
      <c r="B210" s="99"/>
      <c r="C210" s="97" t="s">
        <v>41</v>
      </c>
      <c r="D210" s="97"/>
      <c r="E210" s="97"/>
      <c r="F210" s="97"/>
      <c r="G210" s="54"/>
      <c r="H210" s="54"/>
      <c r="I210" s="54"/>
      <c r="J210" s="54"/>
      <c r="K210" s="54"/>
      <c r="L210" s="54"/>
      <c r="M210" s="54"/>
      <c r="N210" s="54"/>
      <c r="O210" s="100"/>
      <c r="P210" s="100"/>
      <c r="Q210" s="100">
        <v>100</v>
      </c>
      <c r="R210" s="100"/>
      <c r="S210" s="54">
        <v>100</v>
      </c>
      <c r="T210" s="100">
        <v>100</v>
      </c>
      <c r="U210" s="100"/>
    </row>
    <row r="211" spans="2:21" ht="15.75">
      <c r="B211" s="99"/>
      <c r="C211" s="97" t="s">
        <v>42</v>
      </c>
      <c r="D211" s="97"/>
      <c r="E211" s="97"/>
      <c r="F211" s="97"/>
      <c r="G211" s="54"/>
      <c r="H211" s="54"/>
      <c r="I211" s="54"/>
      <c r="J211" s="54"/>
      <c r="K211" s="54"/>
      <c r="L211" s="54"/>
      <c r="M211" s="54"/>
      <c r="N211" s="54"/>
      <c r="O211" s="100"/>
      <c r="P211" s="100"/>
      <c r="Q211" s="100">
        <v>100</v>
      </c>
      <c r="R211" s="100"/>
      <c r="S211" s="54"/>
      <c r="T211" s="100">
        <v>100</v>
      </c>
      <c r="U211" s="100"/>
    </row>
    <row r="212" spans="2:21" ht="15.75">
      <c r="B212" s="1" t="s">
        <v>461</v>
      </c>
      <c r="C212" s="97" t="s">
        <v>449</v>
      </c>
      <c r="D212" s="97"/>
      <c r="E212" s="97"/>
      <c r="F212" s="97"/>
      <c r="G212" s="97"/>
      <c r="H212" s="97"/>
      <c r="I212" s="97"/>
      <c r="J212" s="97"/>
      <c r="K212" s="97"/>
      <c r="L212" s="97"/>
      <c r="M212" s="97"/>
      <c r="N212" s="97"/>
      <c r="O212" s="97"/>
      <c r="P212" s="97"/>
      <c r="Q212" s="97"/>
      <c r="R212" s="97"/>
      <c r="S212" s="97"/>
      <c r="T212" s="97"/>
      <c r="U212" s="97"/>
    </row>
    <row r="213" spans="2:21" ht="15.75">
      <c r="B213" s="99" t="s">
        <v>462</v>
      </c>
      <c r="C213" s="97" t="s">
        <v>529</v>
      </c>
      <c r="D213" s="97"/>
      <c r="E213" s="97"/>
      <c r="F213" s="97"/>
      <c r="G213" s="97"/>
      <c r="H213" s="97"/>
      <c r="I213" s="97"/>
      <c r="J213" s="97"/>
      <c r="K213" s="97"/>
      <c r="L213" s="97"/>
      <c r="M213" s="97"/>
      <c r="N213" s="97"/>
      <c r="O213" s="97"/>
      <c r="P213" s="97"/>
      <c r="Q213" s="97"/>
      <c r="R213" s="97"/>
      <c r="S213" s="97"/>
      <c r="T213" s="97"/>
      <c r="U213" s="97"/>
    </row>
    <row r="214" spans="2:21" ht="15.75">
      <c r="B214" s="99"/>
      <c r="C214" s="97" t="s">
        <v>41</v>
      </c>
      <c r="D214" s="97"/>
      <c r="E214" s="97"/>
      <c r="F214" s="97"/>
      <c r="G214" s="54">
        <v>0</v>
      </c>
      <c r="H214" s="54">
        <v>0</v>
      </c>
      <c r="I214" s="54">
        <v>0</v>
      </c>
      <c r="J214" s="54">
        <v>0</v>
      </c>
      <c r="K214" s="54">
        <v>0</v>
      </c>
      <c r="L214" s="54">
        <v>0</v>
      </c>
      <c r="M214" s="54">
        <v>0</v>
      </c>
      <c r="N214" s="54">
        <v>0</v>
      </c>
      <c r="O214" s="100">
        <v>0</v>
      </c>
      <c r="P214" s="100"/>
      <c r="Q214" s="100">
        <v>0</v>
      </c>
      <c r="R214" s="100"/>
      <c r="S214" s="54">
        <v>70</v>
      </c>
      <c r="T214" s="100">
        <v>70</v>
      </c>
      <c r="U214" s="100"/>
    </row>
    <row r="215" spans="2:21" ht="15.75">
      <c r="B215" s="99"/>
      <c r="C215" s="97" t="s">
        <v>42</v>
      </c>
      <c r="D215" s="97"/>
      <c r="E215" s="97"/>
      <c r="F215" s="97"/>
      <c r="G215" s="54">
        <v>0</v>
      </c>
      <c r="H215" s="54">
        <v>0</v>
      </c>
      <c r="I215" s="54">
        <v>0</v>
      </c>
      <c r="J215" s="54">
        <v>0</v>
      </c>
      <c r="K215" s="54">
        <v>0</v>
      </c>
      <c r="L215" s="54">
        <v>0</v>
      </c>
      <c r="M215" s="54">
        <v>0</v>
      </c>
      <c r="N215" s="54">
        <v>0</v>
      </c>
      <c r="O215" s="100">
        <v>0</v>
      </c>
      <c r="P215" s="100"/>
      <c r="Q215" s="100">
        <v>0</v>
      </c>
      <c r="R215" s="100"/>
      <c r="S215" s="54">
        <v>70</v>
      </c>
      <c r="T215" s="100">
        <v>70</v>
      </c>
      <c r="U215" s="100"/>
    </row>
    <row r="216" spans="2:21">
      <c r="B216" s="47"/>
      <c r="C216" s="84"/>
      <c r="D216" s="84"/>
      <c r="E216" s="84"/>
      <c r="F216" s="84"/>
      <c r="G216" s="47"/>
      <c r="H216" s="47"/>
      <c r="I216" s="47"/>
      <c r="J216" s="47"/>
      <c r="K216" s="47"/>
      <c r="L216" s="47"/>
      <c r="M216" s="47"/>
      <c r="N216" s="47"/>
      <c r="O216" s="84"/>
      <c r="P216" s="84"/>
      <c r="Q216" s="84"/>
      <c r="R216" s="84"/>
      <c r="S216" s="47"/>
      <c r="T216" s="84"/>
      <c r="U216" s="84"/>
    </row>
    <row r="217" spans="2:21" ht="15.75">
      <c r="B217" s="95" t="s">
        <v>399</v>
      </c>
      <c r="C217" s="95"/>
      <c r="D217" s="95"/>
      <c r="E217" s="95"/>
      <c r="F217" s="95"/>
      <c r="G217" s="95"/>
      <c r="H217" s="95"/>
      <c r="I217" s="95"/>
      <c r="J217" s="95"/>
      <c r="K217" s="95"/>
      <c r="L217" s="95"/>
      <c r="M217" s="95"/>
      <c r="N217" s="95"/>
      <c r="O217" s="95"/>
      <c r="P217" s="95"/>
      <c r="Q217" s="95"/>
      <c r="R217" s="95"/>
      <c r="S217" s="95"/>
      <c r="T217" s="95"/>
      <c r="U217" s="95"/>
    </row>
    <row r="218" spans="2:21" ht="15.75">
      <c r="B218" s="50"/>
      <c r="C218" s="91"/>
      <c r="D218" s="91"/>
      <c r="E218" s="91"/>
      <c r="F218" s="91"/>
      <c r="G218" s="91"/>
      <c r="H218" s="91"/>
      <c r="I218" s="91"/>
      <c r="J218" s="91"/>
      <c r="K218" s="91"/>
      <c r="L218" s="91"/>
      <c r="M218" s="91"/>
      <c r="N218" s="91"/>
      <c r="O218" s="91"/>
      <c r="P218" s="91"/>
      <c r="Q218" s="91"/>
      <c r="R218" s="91"/>
      <c r="S218" s="91"/>
      <c r="T218" s="91"/>
      <c r="U218" s="91"/>
    </row>
    <row r="219" spans="2:21" ht="31.5">
      <c r="B219" s="1" t="s">
        <v>6</v>
      </c>
      <c r="C219" s="99" t="s">
        <v>89</v>
      </c>
      <c r="D219" s="99"/>
      <c r="E219" s="99"/>
      <c r="F219" s="99"/>
      <c r="G219" s="99" t="s">
        <v>66</v>
      </c>
      <c r="H219" s="99"/>
      <c r="I219" s="99" t="s">
        <v>67</v>
      </c>
      <c r="J219" s="99"/>
      <c r="K219" s="99" t="s">
        <v>68</v>
      </c>
      <c r="L219" s="99"/>
      <c r="M219" s="99" t="s">
        <v>69</v>
      </c>
      <c r="N219" s="99"/>
      <c r="O219" s="99" t="s">
        <v>70</v>
      </c>
      <c r="P219" s="99"/>
      <c r="Q219" s="99"/>
      <c r="R219" s="99" t="s">
        <v>71</v>
      </c>
      <c r="S219" s="99"/>
      <c r="T219" s="99"/>
      <c r="U219" s="99"/>
    </row>
    <row r="220" spans="2:21" ht="15.75">
      <c r="B220" s="52">
        <v>1</v>
      </c>
      <c r="C220" s="96">
        <v>2</v>
      </c>
      <c r="D220" s="96"/>
      <c r="E220" s="96"/>
      <c r="F220" s="96"/>
      <c r="G220" s="96">
        <v>3</v>
      </c>
      <c r="H220" s="96"/>
      <c r="I220" s="96">
        <v>4</v>
      </c>
      <c r="J220" s="96"/>
      <c r="K220" s="96">
        <v>5</v>
      </c>
      <c r="L220" s="96"/>
      <c r="M220" s="96">
        <v>6</v>
      </c>
      <c r="N220" s="96"/>
      <c r="O220" s="96">
        <v>7</v>
      </c>
      <c r="P220" s="96"/>
      <c r="Q220" s="96"/>
      <c r="R220" s="96">
        <v>8</v>
      </c>
      <c r="S220" s="96"/>
      <c r="T220" s="96"/>
      <c r="U220" s="96"/>
    </row>
    <row r="221" spans="2:21" ht="15.75">
      <c r="B221" s="99" t="s">
        <v>90</v>
      </c>
      <c r="C221" s="99"/>
      <c r="D221" s="99"/>
      <c r="E221" s="99"/>
      <c r="F221" s="99"/>
      <c r="G221" s="99"/>
      <c r="H221" s="99"/>
      <c r="I221" s="99"/>
      <c r="J221" s="99"/>
      <c r="K221" s="99"/>
      <c r="L221" s="99"/>
      <c r="M221" s="99"/>
      <c r="N221" s="99"/>
      <c r="O221" s="99"/>
      <c r="P221" s="99"/>
      <c r="Q221" s="99"/>
      <c r="R221" s="99"/>
      <c r="S221" s="99"/>
      <c r="T221" s="99"/>
      <c r="U221" s="99"/>
    </row>
  </sheetData>
  <mergeCells count="705">
    <mergeCell ref="B221:U221"/>
    <mergeCell ref="R219:U219"/>
    <mergeCell ref="C220:F220"/>
    <mergeCell ref="G220:H220"/>
    <mergeCell ref="I220:J220"/>
    <mergeCell ref="K220:L220"/>
    <mergeCell ref="M220:N220"/>
    <mergeCell ref="O220:Q220"/>
    <mergeCell ref="R220:U220"/>
    <mergeCell ref="C219:F219"/>
    <mergeCell ref="G219:H219"/>
    <mergeCell ref="I219:J219"/>
    <mergeCell ref="K219:L219"/>
    <mergeCell ref="M219:N219"/>
    <mergeCell ref="O219:Q219"/>
    <mergeCell ref="C212:U212"/>
    <mergeCell ref="B213:B215"/>
    <mergeCell ref="C213:U213"/>
    <mergeCell ref="C214:F214"/>
    <mergeCell ref="O214:P214"/>
    <mergeCell ref="Q214:R214"/>
    <mergeCell ref="T214:U214"/>
    <mergeCell ref="B217:U217"/>
    <mergeCell ref="C218:F218"/>
    <mergeCell ref="G218:H218"/>
    <mergeCell ref="I218:J218"/>
    <mergeCell ref="K218:L218"/>
    <mergeCell ref="M218:N218"/>
    <mergeCell ref="O218:Q218"/>
    <mergeCell ref="R218:U218"/>
    <mergeCell ref="C215:F215"/>
    <mergeCell ref="O215:P215"/>
    <mergeCell ref="Q215:R215"/>
    <mergeCell ref="T215:U215"/>
    <mergeCell ref="C216:F216"/>
    <mergeCell ref="O216:P216"/>
    <mergeCell ref="Q216:R216"/>
    <mergeCell ref="T216:U216"/>
    <mergeCell ref="C208:U208"/>
    <mergeCell ref="B209:B211"/>
    <mergeCell ref="C209:U209"/>
    <mergeCell ref="C210:F210"/>
    <mergeCell ref="O210:P210"/>
    <mergeCell ref="Q210:R210"/>
    <mergeCell ref="T210:U210"/>
    <mergeCell ref="C211:F211"/>
    <mergeCell ref="O211:P211"/>
    <mergeCell ref="Q211:R211"/>
    <mergeCell ref="T211:U211"/>
    <mergeCell ref="C204:U204"/>
    <mergeCell ref="B205:B207"/>
    <mergeCell ref="C205:U205"/>
    <mergeCell ref="C206:F206"/>
    <mergeCell ref="O206:P206"/>
    <mergeCell ref="Q206:R206"/>
    <mergeCell ref="T206:U206"/>
    <mergeCell ref="C207:F207"/>
    <mergeCell ref="O207:P207"/>
    <mergeCell ref="Q207:R207"/>
    <mergeCell ref="T207:U207"/>
    <mergeCell ref="B201:B203"/>
    <mergeCell ref="C201:U201"/>
    <mergeCell ref="C202:F202"/>
    <mergeCell ref="O202:P202"/>
    <mergeCell ref="Q202:R202"/>
    <mergeCell ref="T202:U202"/>
    <mergeCell ref="C203:F203"/>
    <mergeCell ref="O203:P203"/>
    <mergeCell ref="Q203:R203"/>
    <mergeCell ref="T203:U203"/>
    <mergeCell ref="C200:U200"/>
    <mergeCell ref="B197:B199"/>
    <mergeCell ref="C197:U197"/>
    <mergeCell ref="C198:F198"/>
    <mergeCell ref="O198:P198"/>
    <mergeCell ref="Q198:R198"/>
    <mergeCell ref="T198:U198"/>
    <mergeCell ref="C199:F199"/>
    <mergeCell ref="O199:P199"/>
    <mergeCell ref="Q199:R199"/>
    <mergeCell ref="T199:U199"/>
    <mergeCell ref="C196:U196"/>
    <mergeCell ref="C191:F191"/>
    <mergeCell ref="O191:P191"/>
    <mergeCell ref="Q191:R191"/>
    <mergeCell ref="T191:U191"/>
    <mergeCell ref="C192:U192"/>
    <mergeCell ref="Q195:R195"/>
    <mergeCell ref="T195:U195"/>
    <mergeCell ref="B193:B195"/>
    <mergeCell ref="C193:U193"/>
    <mergeCell ref="C194:F194"/>
    <mergeCell ref="O194:P194"/>
    <mergeCell ref="Q194:R194"/>
    <mergeCell ref="T194:U194"/>
    <mergeCell ref="C195:F195"/>
    <mergeCell ref="O195:P195"/>
    <mergeCell ref="B185:I185"/>
    <mergeCell ref="J185:K185"/>
    <mergeCell ref="L185:M185"/>
    <mergeCell ref="N185:P185"/>
    <mergeCell ref="R185:U185"/>
    <mergeCell ref="G189:S189"/>
    <mergeCell ref="T189:U190"/>
    <mergeCell ref="O190:P190"/>
    <mergeCell ref="Q190:R190"/>
    <mergeCell ref="C188:F188"/>
    <mergeCell ref="O188:P188"/>
    <mergeCell ref="Q188:R188"/>
    <mergeCell ref="T188:U188"/>
    <mergeCell ref="B189:B190"/>
    <mergeCell ref="C189:F190"/>
    <mergeCell ref="B182:I183"/>
    <mergeCell ref="J182:P182"/>
    <mergeCell ref="Q182:Q183"/>
    <mergeCell ref="R182:U183"/>
    <mergeCell ref="J183:K183"/>
    <mergeCell ref="L183:M183"/>
    <mergeCell ref="N183:P183"/>
    <mergeCell ref="B186:I186"/>
    <mergeCell ref="J186:K186"/>
    <mergeCell ref="L186:M186"/>
    <mergeCell ref="N186:P186"/>
    <mergeCell ref="R186:U186"/>
    <mergeCell ref="B187:U187"/>
    <mergeCell ref="B184:I184"/>
    <mergeCell ref="J184:K184"/>
    <mergeCell ref="L184:M184"/>
    <mergeCell ref="N184:P184"/>
    <mergeCell ref="R184:U184"/>
    <mergeCell ref="B180:U180"/>
    <mergeCell ref="B181:I181"/>
    <mergeCell ref="J181:K181"/>
    <mergeCell ref="L181:M181"/>
    <mergeCell ref="N181:P181"/>
    <mergeCell ref="R181:U181"/>
    <mergeCell ref="B178:I178"/>
    <mergeCell ref="O178:P178"/>
    <mergeCell ref="Q178:U178"/>
    <mergeCell ref="B179:I179"/>
    <mergeCell ref="O179:P179"/>
    <mergeCell ref="Q179:U179"/>
    <mergeCell ref="B176:I176"/>
    <mergeCell ref="O176:P176"/>
    <mergeCell ref="Q176:U176"/>
    <mergeCell ref="B177:I177"/>
    <mergeCell ref="O177:P177"/>
    <mergeCell ref="Q177:U177"/>
    <mergeCell ref="B174:I174"/>
    <mergeCell ref="O174:P174"/>
    <mergeCell ref="Q174:U174"/>
    <mergeCell ref="B175:I175"/>
    <mergeCell ref="O175:P175"/>
    <mergeCell ref="Q175:U175"/>
    <mergeCell ref="B172:I172"/>
    <mergeCell ref="O172:P172"/>
    <mergeCell ref="Q172:U172"/>
    <mergeCell ref="B173:I173"/>
    <mergeCell ref="O173:P173"/>
    <mergeCell ref="Q173:U173"/>
    <mergeCell ref="B170:I170"/>
    <mergeCell ref="O170:P170"/>
    <mergeCell ref="Q170:U170"/>
    <mergeCell ref="B171:I171"/>
    <mergeCell ref="O171:P171"/>
    <mergeCell ref="Q171:U171"/>
    <mergeCell ref="B168:I168"/>
    <mergeCell ref="O168:P168"/>
    <mergeCell ref="Q168:U168"/>
    <mergeCell ref="B169:I169"/>
    <mergeCell ref="O169:P169"/>
    <mergeCell ref="Q169:U169"/>
    <mergeCell ref="B166:I166"/>
    <mergeCell ref="O166:P166"/>
    <mergeCell ref="Q166:U166"/>
    <mergeCell ref="B167:I167"/>
    <mergeCell ref="O167:P167"/>
    <mergeCell ref="Q167:U167"/>
    <mergeCell ref="B164:I164"/>
    <mergeCell ref="O164:P164"/>
    <mergeCell ref="Q164:U164"/>
    <mergeCell ref="B165:I165"/>
    <mergeCell ref="O165:P165"/>
    <mergeCell ref="Q165:U165"/>
    <mergeCell ref="B162:I162"/>
    <mergeCell ref="O162:P162"/>
    <mergeCell ref="Q162:U162"/>
    <mergeCell ref="B163:I163"/>
    <mergeCell ref="O163:P163"/>
    <mergeCell ref="Q163:U163"/>
    <mergeCell ref="B160:I160"/>
    <mergeCell ref="O160:P160"/>
    <mergeCell ref="Q160:U160"/>
    <mergeCell ref="B161:I161"/>
    <mergeCell ref="O161:P161"/>
    <mergeCell ref="Q161:U161"/>
    <mergeCell ref="B158:I158"/>
    <mergeCell ref="O158:P158"/>
    <mergeCell ref="Q158:U158"/>
    <mergeCell ref="B159:I159"/>
    <mergeCell ref="O159:P159"/>
    <mergeCell ref="Q159:U159"/>
    <mergeCell ref="B156:I156"/>
    <mergeCell ref="O156:P156"/>
    <mergeCell ref="Q156:U156"/>
    <mergeCell ref="B157:I157"/>
    <mergeCell ref="O157:P157"/>
    <mergeCell ref="Q157:U157"/>
    <mergeCell ref="B154:I154"/>
    <mergeCell ref="O154:P154"/>
    <mergeCell ref="Q154:U154"/>
    <mergeCell ref="B155:I155"/>
    <mergeCell ref="O155:P155"/>
    <mergeCell ref="Q155:U155"/>
    <mergeCell ref="B152:I152"/>
    <mergeCell ref="O152:P152"/>
    <mergeCell ref="Q152:U152"/>
    <mergeCell ref="B153:I153"/>
    <mergeCell ref="O153:P153"/>
    <mergeCell ref="Q153:U153"/>
    <mergeCell ref="B150:I150"/>
    <mergeCell ref="O150:P150"/>
    <mergeCell ref="Q150:U150"/>
    <mergeCell ref="B151:I151"/>
    <mergeCell ref="O151:P151"/>
    <mergeCell ref="Q151:U151"/>
    <mergeCell ref="B148:I148"/>
    <mergeCell ref="O148:P148"/>
    <mergeCell ref="Q148:U148"/>
    <mergeCell ref="B149:I149"/>
    <mergeCell ref="O149:P149"/>
    <mergeCell ref="Q149:U149"/>
    <mergeCell ref="B146:I146"/>
    <mergeCell ref="O146:P146"/>
    <mergeCell ref="Q146:U146"/>
    <mergeCell ref="B147:I147"/>
    <mergeCell ref="O147:P147"/>
    <mergeCell ref="Q147:U147"/>
    <mergeCell ref="B144:I144"/>
    <mergeCell ref="O144:P144"/>
    <mergeCell ref="Q144:U144"/>
    <mergeCell ref="B145:I145"/>
    <mergeCell ref="O145:P145"/>
    <mergeCell ref="Q145:U145"/>
    <mergeCell ref="B142:I142"/>
    <mergeCell ref="O142:P142"/>
    <mergeCell ref="Q142:U142"/>
    <mergeCell ref="B143:I143"/>
    <mergeCell ref="O143:P143"/>
    <mergeCell ref="Q143:U143"/>
    <mergeCell ref="B140:I140"/>
    <mergeCell ref="O140:P140"/>
    <mergeCell ref="Q140:U140"/>
    <mergeCell ref="B141:I141"/>
    <mergeCell ref="O141:P141"/>
    <mergeCell ref="Q141:U141"/>
    <mergeCell ref="B138:I138"/>
    <mergeCell ref="O138:P138"/>
    <mergeCell ref="Q138:U138"/>
    <mergeCell ref="B139:I139"/>
    <mergeCell ref="O139:P139"/>
    <mergeCell ref="Q139:U139"/>
    <mergeCell ref="B136:I136"/>
    <mergeCell ref="O136:P136"/>
    <mergeCell ref="Q136:U136"/>
    <mergeCell ref="B137:I137"/>
    <mergeCell ref="O137:P137"/>
    <mergeCell ref="Q137:U137"/>
    <mergeCell ref="B134:I134"/>
    <mergeCell ref="O134:P134"/>
    <mergeCell ref="Q134:U134"/>
    <mergeCell ref="B135:I135"/>
    <mergeCell ref="O135:P135"/>
    <mergeCell ref="Q135:U135"/>
    <mergeCell ref="B132:I132"/>
    <mergeCell ref="O132:P132"/>
    <mergeCell ref="Q132:U132"/>
    <mergeCell ref="B133:I133"/>
    <mergeCell ref="O133:P133"/>
    <mergeCell ref="Q133:U133"/>
    <mergeCell ref="B130:I130"/>
    <mergeCell ref="O130:P130"/>
    <mergeCell ref="Q130:U130"/>
    <mergeCell ref="B131:I131"/>
    <mergeCell ref="O131:P131"/>
    <mergeCell ref="Q131:U131"/>
    <mergeCell ref="B128:I128"/>
    <mergeCell ref="O128:P128"/>
    <mergeCell ref="Q128:U128"/>
    <mergeCell ref="B129:I129"/>
    <mergeCell ref="O129:P129"/>
    <mergeCell ref="Q129:U129"/>
    <mergeCell ref="B126:I126"/>
    <mergeCell ref="O126:P126"/>
    <mergeCell ref="Q126:U126"/>
    <mergeCell ref="B127:I127"/>
    <mergeCell ref="O127:P127"/>
    <mergeCell ref="Q127:U127"/>
    <mergeCell ref="B124:I124"/>
    <mergeCell ref="O124:P124"/>
    <mergeCell ref="Q124:U124"/>
    <mergeCell ref="B125:I125"/>
    <mergeCell ref="O125:P125"/>
    <mergeCell ref="Q125:U125"/>
    <mergeCell ref="B122:I122"/>
    <mergeCell ref="O122:P122"/>
    <mergeCell ref="Q122:U122"/>
    <mergeCell ref="B123:I123"/>
    <mergeCell ref="O123:P123"/>
    <mergeCell ref="Q123:U123"/>
    <mergeCell ref="B120:I120"/>
    <mergeCell ref="O120:P120"/>
    <mergeCell ref="Q120:U120"/>
    <mergeCell ref="B121:I121"/>
    <mergeCell ref="O121:P121"/>
    <mergeCell ref="Q121:U121"/>
    <mergeCell ref="B118:I118"/>
    <mergeCell ref="O118:P118"/>
    <mergeCell ref="Q118:U118"/>
    <mergeCell ref="B119:I119"/>
    <mergeCell ref="O119:P119"/>
    <mergeCell ref="Q119:U119"/>
    <mergeCell ref="B116:I116"/>
    <mergeCell ref="O116:P116"/>
    <mergeCell ref="Q116:U116"/>
    <mergeCell ref="B117:I117"/>
    <mergeCell ref="O117:P117"/>
    <mergeCell ref="Q117:U117"/>
    <mergeCell ref="B114:I114"/>
    <mergeCell ref="O114:P114"/>
    <mergeCell ref="Q114:U114"/>
    <mergeCell ref="B115:I115"/>
    <mergeCell ref="O115:P115"/>
    <mergeCell ref="Q115:U115"/>
    <mergeCell ref="B112:I112"/>
    <mergeCell ref="O112:P112"/>
    <mergeCell ref="Q112:U112"/>
    <mergeCell ref="B113:I113"/>
    <mergeCell ref="O113:P113"/>
    <mergeCell ref="Q113:U113"/>
    <mergeCell ref="B110:I110"/>
    <mergeCell ref="O110:P110"/>
    <mergeCell ref="Q110:U110"/>
    <mergeCell ref="B111:I111"/>
    <mergeCell ref="O111:P111"/>
    <mergeCell ref="Q111:U111"/>
    <mergeCell ref="B107:I108"/>
    <mergeCell ref="J107:L107"/>
    <mergeCell ref="M107:N107"/>
    <mergeCell ref="O107:P108"/>
    <mergeCell ref="Q107:U108"/>
    <mergeCell ref="B109:I109"/>
    <mergeCell ref="O109:P109"/>
    <mergeCell ref="Q109:U109"/>
    <mergeCell ref="C104:E104"/>
    <mergeCell ref="O104:P104"/>
    <mergeCell ref="Q104:R104"/>
    <mergeCell ref="T104:U104"/>
    <mergeCell ref="B105:U105"/>
    <mergeCell ref="B106:I106"/>
    <mergeCell ref="O106:P106"/>
    <mergeCell ref="Q106:U106"/>
    <mergeCell ref="C102:E102"/>
    <mergeCell ref="O102:P102"/>
    <mergeCell ref="Q102:R102"/>
    <mergeCell ref="T102:U102"/>
    <mergeCell ref="C103:E103"/>
    <mergeCell ref="O103:P103"/>
    <mergeCell ref="Q103:R103"/>
    <mergeCell ref="T103:U103"/>
    <mergeCell ref="C100:E100"/>
    <mergeCell ref="O100:P100"/>
    <mergeCell ref="Q100:R100"/>
    <mergeCell ref="T100:U100"/>
    <mergeCell ref="C101:E101"/>
    <mergeCell ref="O101:P101"/>
    <mergeCell ref="Q101:R101"/>
    <mergeCell ref="T101:U101"/>
    <mergeCell ref="C97:E97"/>
    <mergeCell ref="O97:P97"/>
    <mergeCell ref="Q97:R97"/>
    <mergeCell ref="T97:U97"/>
    <mergeCell ref="C98:U98"/>
    <mergeCell ref="C99:E99"/>
    <mergeCell ref="O99:P99"/>
    <mergeCell ref="Q99:R99"/>
    <mergeCell ref="T99:U99"/>
    <mergeCell ref="C95:E95"/>
    <mergeCell ref="O95:P95"/>
    <mergeCell ref="Q95:R95"/>
    <mergeCell ref="T95:U95"/>
    <mergeCell ref="C96:E96"/>
    <mergeCell ref="O96:P96"/>
    <mergeCell ref="Q96:R96"/>
    <mergeCell ref="T96:U96"/>
    <mergeCell ref="C92:E92"/>
    <mergeCell ref="O92:P92"/>
    <mergeCell ref="Q92:R92"/>
    <mergeCell ref="T92:U92"/>
    <mergeCell ref="C93:U93"/>
    <mergeCell ref="C94:E94"/>
    <mergeCell ref="O94:P94"/>
    <mergeCell ref="Q94:R94"/>
    <mergeCell ref="T94:U94"/>
    <mergeCell ref="C90:E90"/>
    <mergeCell ref="O90:P90"/>
    <mergeCell ref="Q90:R90"/>
    <mergeCell ref="T90:U90"/>
    <mergeCell ref="C91:E91"/>
    <mergeCell ref="O91:P91"/>
    <mergeCell ref="Q91:R91"/>
    <mergeCell ref="T91:U91"/>
    <mergeCell ref="C88:E88"/>
    <mergeCell ref="O88:P88"/>
    <mergeCell ref="Q88:R88"/>
    <mergeCell ref="T88:U88"/>
    <mergeCell ref="C89:E89"/>
    <mergeCell ref="O89:P89"/>
    <mergeCell ref="Q89:R89"/>
    <mergeCell ref="T89:U89"/>
    <mergeCell ref="C85:U85"/>
    <mergeCell ref="C86:E86"/>
    <mergeCell ref="O86:P86"/>
    <mergeCell ref="Q86:R86"/>
    <mergeCell ref="T86:U86"/>
    <mergeCell ref="C87:U87"/>
    <mergeCell ref="C83:E83"/>
    <mergeCell ref="O83:P83"/>
    <mergeCell ref="Q83:R83"/>
    <mergeCell ref="T83:U83"/>
    <mergeCell ref="C84:E84"/>
    <mergeCell ref="O84:P84"/>
    <mergeCell ref="Q84:R84"/>
    <mergeCell ref="T84:U84"/>
    <mergeCell ref="C81:E81"/>
    <mergeCell ref="O81:P81"/>
    <mergeCell ref="Q81:R81"/>
    <mergeCell ref="T81:U81"/>
    <mergeCell ref="C82:E82"/>
    <mergeCell ref="O82:P82"/>
    <mergeCell ref="Q82:R82"/>
    <mergeCell ref="T82:U82"/>
    <mergeCell ref="C79:E79"/>
    <mergeCell ref="O79:P79"/>
    <mergeCell ref="Q79:R79"/>
    <mergeCell ref="T79:U79"/>
    <mergeCell ref="C80:E80"/>
    <mergeCell ref="O80:P80"/>
    <mergeCell ref="Q80:R80"/>
    <mergeCell ref="T80:U80"/>
    <mergeCell ref="C76:E76"/>
    <mergeCell ref="O76:P76"/>
    <mergeCell ref="Q76:R76"/>
    <mergeCell ref="T76:U76"/>
    <mergeCell ref="C77:U77"/>
    <mergeCell ref="C78:E78"/>
    <mergeCell ref="O78:P78"/>
    <mergeCell ref="Q78:R78"/>
    <mergeCell ref="T78:U78"/>
    <mergeCell ref="C74:E74"/>
    <mergeCell ref="O74:P74"/>
    <mergeCell ref="Q74:R74"/>
    <mergeCell ref="T74:U74"/>
    <mergeCell ref="C75:E75"/>
    <mergeCell ref="O75:P75"/>
    <mergeCell ref="Q75:R75"/>
    <mergeCell ref="T75:U75"/>
    <mergeCell ref="C71:U71"/>
    <mergeCell ref="C72:E72"/>
    <mergeCell ref="O72:P72"/>
    <mergeCell ref="Q72:R72"/>
    <mergeCell ref="T72:U72"/>
    <mergeCell ref="C73:E73"/>
    <mergeCell ref="O73:P73"/>
    <mergeCell ref="Q73:R73"/>
    <mergeCell ref="T73:U73"/>
    <mergeCell ref="B68:B69"/>
    <mergeCell ref="C68:E69"/>
    <mergeCell ref="F68:F69"/>
    <mergeCell ref="G68:G69"/>
    <mergeCell ref="H68:H69"/>
    <mergeCell ref="T68:U69"/>
    <mergeCell ref="O69:P69"/>
    <mergeCell ref="C70:E70"/>
    <mergeCell ref="O70:P70"/>
    <mergeCell ref="Q70:R70"/>
    <mergeCell ref="T70:U70"/>
    <mergeCell ref="I68:I69"/>
    <mergeCell ref="J68:J69"/>
    <mergeCell ref="K68:L68"/>
    <mergeCell ref="M68:P68"/>
    <mergeCell ref="Q68:R69"/>
    <mergeCell ref="S68:S69"/>
    <mergeCell ref="C65:D65"/>
    <mergeCell ref="E65:F65"/>
    <mergeCell ref="O65:P65"/>
    <mergeCell ref="Q65:R65"/>
    <mergeCell ref="T65:U65"/>
    <mergeCell ref="B66:U66"/>
    <mergeCell ref="C67:E67"/>
    <mergeCell ref="O67:P67"/>
    <mergeCell ref="Q67:R67"/>
    <mergeCell ref="T67:U67"/>
    <mergeCell ref="C61:U61"/>
    <mergeCell ref="B62:B64"/>
    <mergeCell ref="C62:U62"/>
    <mergeCell ref="C63:D63"/>
    <mergeCell ref="E63:F64"/>
    <mergeCell ref="O63:P63"/>
    <mergeCell ref="Q63:R63"/>
    <mergeCell ref="T63:U63"/>
    <mergeCell ref="C64:D64"/>
    <mergeCell ref="O64:P64"/>
    <mergeCell ref="Q64:R64"/>
    <mergeCell ref="T64:U64"/>
    <mergeCell ref="T56:U56"/>
    <mergeCell ref="C57:U57"/>
    <mergeCell ref="B58:B60"/>
    <mergeCell ref="C58:U58"/>
    <mergeCell ref="C59:D59"/>
    <mergeCell ref="E59:F60"/>
    <mergeCell ref="O59:P59"/>
    <mergeCell ref="Q59:R59"/>
    <mergeCell ref="T59:U59"/>
    <mergeCell ref="C60:D60"/>
    <mergeCell ref="B54:B56"/>
    <mergeCell ref="C54:U54"/>
    <mergeCell ref="C55:D55"/>
    <mergeCell ref="E55:F56"/>
    <mergeCell ref="O55:P55"/>
    <mergeCell ref="Q55:R55"/>
    <mergeCell ref="T55:U55"/>
    <mergeCell ref="C56:D56"/>
    <mergeCell ref="O56:P56"/>
    <mergeCell ref="Q56:R56"/>
    <mergeCell ref="O60:P60"/>
    <mergeCell ref="Q60:R60"/>
    <mergeCell ref="T60:U60"/>
    <mergeCell ref="T51:U51"/>
    <mergeCell ref="C52:D52"/>
    <mergeCell ref="O52:P52"/>
    <mergeCell ref="Q52:R52"/>
    <mergeCell ref="T52:U52"/>
    <mergeCell ref="C53:U53"/>
    <mergeCell ref="O48:P48"/>
    <mergeCell ref="Q48:R48"/>
    <mergeCell ref="T48:U48"/>
    <mergeCell ref="C49:U49"/>
    <mergeCell ref="B50:B52"/>
    <mergeCell ref="C50:U50"/>
    <mergeCell ref="C51:D51"/>
    <mergeCell ref="E51:F52"/>
    <mergeCell ref="O51:P51"/>
    <mergeCell ref="Q51:R51"/>
    <mergeCell ref="T44:U44"/>
    <mergeCell ref="C45:U45"/>
    <mergeCell ref="B46:B48"/>
    <mergeCell ref="C46:U46"/>
    <mergeCell ref="C47:D47"/>
    <mergeCell ref="E47:F48"/>
    <mergeCell ref="O47:P47"/>
    <mergeCell ref="Q47:R47"/>
    <mergeCell ref="T47:U47"/>
    <mergeCell ref="C48:D48"/>
    <mergeCell ref="B42:B44"/>
    <mergeCell ref="C42:U42"/>
    <mergeCell ref="C43:D43"/>
    <mergeCell ref="E43:F44"/>
    <mergeCell ref="O43:P43"/>
    <mergeCell ref="Q43:R43"/>
    <mergeCell ref="T43:U43"/>
    <mergeCell ref="C44:D44"/>
    <mergeCell ref="O44:P44"/>
    <mergeCell ref="Q44:R44"/>
    <mergeCell ref="C40:D40"/>
    <mergeCell ref="E40:F40"/>
    <mergeCell ref="O40:P40"/>
    <mergeCell ref="Q40:R40"/>
    <mergeCell ref="T40:U40"/>
    <mergeCell ref="C41:U41"/>
    <mergeCell ref="B38:B39"/>
    <mergeCell ref="C38:D39"/>
    <mergeCell ref="E38:F39"/>
    <mergeCell ref="G38:S38"/>
    <mergeCell ref="T38:U39"/>
    <mergeCell ref="O39:P39"/>
    <mergeCell ref="Q39:R39"/>
    <mergeCell ref="B36:U36"/>
    <mergeCell ref="C37:D37"/>
    <mergeCell ref="E37:F37"/>
    <mergeCell ref="O37:P37"/>
    <mergeCell ref="Q37:R37"/>
    <mergeCell ref="T37:U37"/>
    <mergeCell ref="D34:G34"/>
    <mergeCell ref="M34:N34"/>
    <mergeCell ref="O34:P34"/>
    <mergeCell ref="Q34:R34"/>
    <mergeCell ref="S34:U34"/>
    <mergeCell ref="D35:G35"/>
    <mergeCell ref="M35:N35"/>
    <mergeCell ref="O35:P35"/>
    <mergeCell ref="Q35:R35"/>
    <mergeCell ref="S35:U35"/>
    <mergeCell ref="D32:G32"/>
    <mergeCell ref="M32:N32"/>
    <mergeCell ref="O32:P32"/>
    <mergeCell ref="Q32:R32"/>
    <mergeCell ref="S32:U32"/>
    <mergeCell ref="D33:G33"/>
    <mergeCell ref="M33:N33"/>
    <mergeCell ref="O33:P33"/>
    <mergeCell ref="Q33:R33"/>
    <mergeCell ref="S33:U33"/>
    <mergeCell ref="D30:F30"/>
    <mergeCell ref="L30:M30"/>
    <mergeCell ref="O30:P30"/>
    <mergeCell ref="Q30:R30"/>
    <mergeCell ref="S30:U30"/>
    <mergeCell ref="B31:U31"/>
    <mergeCell ref="B28:U28"/>
    <mergeCell ref="D29:F29"/>
    <mergeCell ref="L29:M29"/>
    <mergeCell ref="O29:P29"/>
    <mergeCell ref="Q29:R29"/>
    <mergeCell ref="S29:U29"/>
    <mergeCell ref="B26:U26"/>
    <mergeCell ref="D27:F27"/>
    <mergeCell ref="L27:M27"/>
    <mergeCell ref="O27:P27"/>
    <mergeCell ref="Q27:R27"/>
    <mergeCell ref="S27:U27"/>
    <mergeCell ref="B24:U24"/>
    <mergeCell ref="D25:F25"/>
    <mergeCell ref="L25:M25"/>
    <mergeCell ref="O25:P25"/>
    <mergeCell ref="Q25:R25"/>
    <mergeCell ref="S25:U25"/>
    <mergeCell ref="B22:U22"/>
    <mergeCell ref="D23:F23"/>
    <mergeCell ref="L23:M23"/>
    <mergeCell ref="O23:P23"/>
    <mergeCell ref="Q23:R23"/>
    <mergeCell ref="S23:U23"/>
    <mergeCell ref="B20:U20"/>
    <mergeCell ref="D21:F21"/>
    <mergeCell ref="L21:M21"/>
    <mergeCell ref="O21:P21"/>
    <mergeCell ref="Q21:R21"/>
    <mergeCell ref="S21:U21"/>
    <mergeCell ref="B18:U18"/>
    <mergeCell ref="D19:F19"/>
    <mergeCell ref="L19:M19"/>
    <mergeCell ref="O19:P19"/>
    <mergeCell ref="Q19:R19"/>
    <mergeCell ref="S19:U19"/>
    <mergeCell ref="D16:F16"/>
    <mergeCell ref="L16:M16"/>
    <mergeCell ref="O16:P16"/>
    <mergeCell ref="Q16:R16"/>
    <mergeCell ref="S16:U16"/>
    <mergeCell ref="D17:F17"/>
    <mergeCell ref="L17:M17"/>
    <mergeCell ref="O17:P17"/>
    <mergeCell ref="Q17:R17"/>
    <mergeCell ref="S17:U17"/>
    <mergeCell ref="B14:U14"/>
    <mergeCell ref="D15:F15"/>
    <mergeCell ref="L15:M15"/>
    <mergeCell ref="O15:P15"/>
    <mergeCell ref="Q15:R15"/>
    <mergeCell ref="S15:U15"/>
    <mergeCell ref="D12:F12"/>
    <mergeCell ref="L12:M12"/>
    <mergeCell ref="O12:U12"/>
    <mergeCell ref="D13:F13"/>
    <mergeCell ref="L13:M13"/>
    <mergeCell ref="P13:T13"/>
    <mergeCell ref="B9:N9"/>
    <mergeCell ref="O9:U9"/>
    <mergeCell ref="D10:F10"/>
    <mergeCell ref="L10:M10"/>
    <mergeCell ref="O10:U10"/>
    <mergeCell ref="D11:F11"/>
    <mergeCell ref="L11:M11"/>
    <mergeCell ref="P11:T11"/>
    <mergeCell ref="B6:N6"/>
    <mergeCell ref="O6:U6"/>
    <mergeCell ref="D7:F7"/>
    <mergeCell ref="L7:M7"/>
    <mergeCell ref="O7:U7"/>
    <mergeCell ref="B8:N8"/>
    <mergeCell ref="O8:U8"/>
    <mergeCell ref="D3:F3"/>
    <mergeCell ref="L3:M3"/>
    <mergeCell ref="O3:U3"/>
    <mergeCell ref="B4:N4"/>
    <mergeCell ref="O4:U4"/>
    <mergeCell ref="B5:N5"/>
    <mergeCell ref="P5:T5"/>
    <mergeCell ref="D1:F1"/>
    <mergeCell ref="L1:M1"/>
    <mergeCell ref="O1:U1"/>
    <mergeCell ref="D2:F2"/>
    <mergeCell ref="L2:M2"/>
    <mergeCell ref="O2:U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BFD691-A791-4DB5-B0B2-C21B4B8CBADE}">
  <dimension ref="B1:X94"/>
  <sheetViews>
    <sheetView workbookViewId="0">
      <selection activeCell="B8" sqref="B8:N8"/>
    </sheetView>
  </sheetViews>
  <sheetFormatPr defaultRowHeight="15"/>
  <sheetData>
    <row r="1" spans="2:21" ht="15.75">
      <c r="B1" s="47"/>
      <c r="C1" s="47"/>
      <c r="D1" s="84"/>
      <c r="E1" s="84"/>
      <c r="F1" s="84"/>
      <c r="G1" s="47"/>
      <c r="H1" s="47"/>
      <c r="I1" s="47"/>
      <c r="J1" s="47"/>
      <c r="K1" s="47"/>
      <c r="L1" s="84"/>
      <c r="M1" s="84"/>
      <c r="N1" s="47"/>
      <c r="O1" s="85"/>
      <c r="P1" s="85"/>
      <c r="Q1" s="85"/>
      <c r="R1" s="85"/>
      <c r="S1" s="85"/>
      <c r="T1" s="85"/>
      <c r="U1" s="85"/>
    </row>
    <row r="2" spans="2:21" ht="15.75">
      <c r="B2" s="47"/>
      <c r="C2" s="47"/>
      <c r="D2" s="84"/>
      <c r="E2" s="84"/>
      <c r="F2" s="84"/>
      <c r="G2" s="47"/>
      <c r="H2" s="47"/>
      <c r="I2" s="47"/>
      <c r="J2" s="47"/>
      <c r="K2" s="47"/>
      <c r="L2" s="84"/>
      <c r="M2" s="84"/>
      <c r="N2" s="47"/>
      <c r="O2" s="86" t="s">
        <v>0</v>
      </c>
      <c r="P2" s="86"/>
      <c r="Q2" s="86"/>
      <c r="R2" s="86"/>
      <c r="S2" s="86"/>
      <c r="T2" s="86"/>
      <c r="U2" s="86"/>
    </row>
    <row r="3" spans="2:21" ht="15.75">
      <c r="B3" s="47"/>
      <c r="C3" s="47"/>
      <c r="D3" s="84"/>
      <c r="E3" s="84"/>
      <c r="F3" s="84"/>
      <c r="G3" s="47"/>
      <c r="H3" s="47"/>
      <c r="I3" s="47"/>
      <c r="J3" s="47"/>
      <c r="K3" s="47"/>
      <c r="L3" s="84"/>
      <c r="M3" s="84"/>
      <c r="N3" s="47"/>
      <c r="O3" s="86" t="s">
        <v>1</v>
      </c>
      <c r="P3" s="86"/>
      <c r="Q3" s="86"/>
      <c r="R3" s="86"/>
      <c r="S3" s="86"/>
      <c r="T3" s="86"/>
      <c r="U3" s="86"/>
    </row>
    <row r="4" spans="2:21" ht="15.75">
      <c r="B4" s="91" t="s">
        <v>3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89" t="s">
        <v>560</v>
      </c>
      <c r="P4" s="89"/>
      <c r="Q4" s="89"/>
      <c r="R4" s="89"/>
      <c r="S4" s="89"/>
      <c r="T4" s="89"/>
      <c r="U4" s="89"/>
    </row>
    <row r="5" spans="2:21" ht="15.75">
      <c r="B5" s="91" t="s">
        <v>74</v>
      </c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48"/>
      <c r="P5" s="87" t="s">
        <v>2</v>
      </c>
      <c r="Q5" s="87"/>
      <c r="R5" s="87"/>
      <c r="S5" s="87"/>
      <c r="T5" s="87"/>
      <c r="U5" s="49"/>
    </row>
    <row r="6" spans="2:21" ht="15.75">
      <c r="B6" s="91" t="s">
        <v>253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89" t="s">
        <v>194</v>
      </c>
      <c r="P6" s="89"/>
      <c r="Q6" s="89"/>
      <c r="R6" s="89"/>
      <c r="S6" s="89"/>
      <c r="T6" s="89"/>
      <c r="U6" s="89"/>
    </row>
    <row r="7" spans="2:21" ht="15.75">
      <c r="B7" s="50"/>
      <c r="C7" s="50"/>
      <c r="D7" s="91"/>
      <c r="E7" s="91"/>
      <c r="F7" s="91"/>
      <c r="G7" s="50"/>
      <c r="H7" s="50"/>
      <c r="I7" s="50"/>
      <c r="J7" s="50"/>
      <c r="K7" s="50"/>
      <c r="L7" s="91"/>
      <c r="M7" s="91"/>
      <c r="N7" s="50"/>
      <c r="O7" s="89" t="s">
        <v>195</v>
      </c>
      <c r="P7" s="89"/>
      <c r="Q7" s="89"/>
      <c r="R7" s="89"/>
      <c r="S7" s="89"/>
      <c r="T7" s="89"/>
      <c r="U7" s="89"/>
    </row>
    <row r="8" spans="2:21" ht="15.75">
      <c r="B8" s="92" t="s">
        <v>561</v>
      </c>
      <c r="C8" s="92"/>
      <c r="D8" s="92"/>
      <c r="E8" s="92"/>
      <c r="F8" s="92"/>
      <c r="G8" s="92"/>
      <c r="H8" s="92"/>
      <c r="I8" s="92"/>
      <c r="J8" s="92"/>
      <c r="K8" s="92"/>
      <c r="L8" s="92"/>
      <c r="M8" s="92"/>
      <c r="N8" s="92"/>
      <c r="O8" s="89" t="s">
        <v>196</v>
      </c>
      <c r="P8" s="89"/>
      <c r="Q8" s="89"/>
      <c r="R8" s="89"/>
      <c r="S8" s="89"/>
      <c r="T8" s="89"/>
      <c r="U8" s="89"/>
    </row>
    <row r="9" spans="2:21" ht="15.75">
      <c r="B9" s="92" t="s">
        <v>205</v>
      </c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89" t="s">
        <v>562</v>
      </c>
      <c r="P9" s="89"/>
      <c r="Q9" s="89"/>
      <c r="R9" s="89"/>
      <c r="S9" s="89"/>
      <c r="T9" s="89"/>
      <c r="U9" s="89"/>
    </row>
    <row r="10" spans="2:21" ht="15.75">
      <c r="B10" s="50"/>
      <c r="C10" s="50"/>
      <c r="D10" s="91"/>
      <c r="E10" s="91"/>
      <c r="F10" s="91"/>
      <c r="G10" s="50"/>
      <c r="H10" s="50"/>
      <c r="I10" s="50"/>
      <c r="J10" s="50"/>
      <c r="K10" s="50"/>
      <c r="L10" s="91"/>
      <c r="M10" s="91"/>
      <c r="N10" s="50"/>
      <c r="O10" s="93"/>
      <c r="P10" s="93"/>
      <c r="Q10" s="93"/>
      <c r="R10" s="93"/>
      <c r="S10" s="93"/>
      <c r="T10" s="93"/>
      <c r="U10" s="93"/>
    </row>
    <row r="11" spans="2:21" ht="15.75">
      <c r="B11" s="50"/>
      <c r="C11" s="50"/>
      <c r="D11" s="91"/>
      <c r="E11" s="91"/>
      <c r="F11" s="91"/>
      <c r="G11" s="50"/>
      <c r="H11" s="50"/>
      <c r="I11" s="50"/>
      <c r="J11" s="50"/>
      <c r="K11" s="50"/>
      <c r="L11" s="91"/>
      <c r="M11" s="91"/>
      <c r="N11" s="50"/>
      <c r="O11" s="55"/>
      <c r="P11" s="101"/>
      <c r="Q11" s="101"/>
      <c r="R11" s="101"/>
      <c r="S11" s="101"/>
      <c r="T11" s="101"/>
      <c r="U11" s="55"/>
    </row>
    <row r="12" spans="2:21" ht="15.75">
      <c r="B12" s="50"/>
      <c r="C12" s="50"/>
      <c r="D12" s="91"/>
      <c r="E12" s="91"/>
      <c r="F12" s="91"/>
      <c r="G12" s="50"/>
      <c r="H12" s="50"/>
      <c r="I12" s="50"/>
      <c r="J12" s="50"/>
      <c r="K12" s="50"/>
      <c r="L12" s="91"/>
      <c r="M12" s="91"/>
      <c r="N12" s="50"/>
      <c r="O12" s="102" t="s">
        <v>402</v>
      </c>
      <c r="P12" s="102"/>
      <c r="Q12" s="102"/>
      <c r="R12" s="102"/>
      <c r="S12" s="102"/>
      <c r="T12" s="102"/>
      <c r="U12" s="102"/>
    </row>
    <row r="13" spans="2:21" ht="15.75">
      <c r="B13" s="50"/>
      <c r="C13" s="50"/>
      <c r="D13" s="91"/>
      <c r="E13" s="91"/>
      <c r="F13" s="91"/>
      <c r="G13" s="50"/>
      <c r="H13" s="50"/>
      <c r="I13" s="50"/>
      <c r="J13" s="50"/>
      <c r="K13" s="50"/>
      <c r="L13" s="91"/>
      <c r="M13" s="91"/>
      <c r="N13" s="50"/>
      <c r="O13" s="50"/>
      <c r="P13" s="91"/>
      <c r="Q13" s="91"/>
      <c r="R13" s="91"/>
      <c r="S13" s="91"/>
      <c r="T13" s="91"/>
      <c r="U13" s="50"/>
    </row>
    <row r="14" spans="2:21" ht="15.75">
      <c r="B14" s="95" t="s">
        <v>257</v>
      </c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</row>
    <row r="15" spans="2:21" ht="15.75">
      <c r="B15" s="50"/>
      <c r="C15" s="50"/>
      <c r="D15" s="91"/>
      <c r="E15" s="91"/>
      <c r="F15" s="91"/>
      <c r="G15" s="50"/>
      <c r="H15" s="50"/>
      <c r="I15" s="50"/>
      <c r="J15" s="50"/>
      <c r="K15" s="50"/>
      <c r="L15" s="91"/>
      <c r="M15" s="91"/>
      <c r="N15" s="50"/>
      <c r="O15" s="91"/>
      <c r="P15" s="91"/>
      <c r="Q15" s="91"/>
      <c r="R15" s="91"/>
      <c r="S15" s="91"/>
      <c r="T15" s="91"/>
      <c r="U15" s="91"/>
    </row>
    <row r="16" spans="2:21" ht="135">
      <c r="B16" s="51" t="s">
        <v>6</v>
      </c>
      <c r="C16" s="51" t="s">
        <v>7</v>
      </c>
      <c r="D16" s="94" t="s">
        <v>8</v>
      </c>
      <c r="E16" s="94"/>
      <c r="F16" s="94"/>
      <c r="G16" s="51" t="s">
        <v>9</v>
      </c>
      <c r="H16" s="51" t="s">
        <v>10</v>
      </c>
      <c r="I16" s="51" t="s">
        <v>11</v>
      </c>
      <c r="J16" s="51" t="s">
        <v>12</v>
      </c>
      <c r="K16" s="51" t="s">
        <v>13</v>
      </c>
      <c r="L16" s="94" t="s">
        <v>14</v>
      </c>
      <c r="M16" s="94"/>
      <c r="N16" s="51" t="s">
        <v>15</v>
      </c>
      <c r="O16" s="94" t="s">
        <v>75</v>
      </c>
      <c r="P16" s="94"/>
      <c r="Q16" s="94" t="s">
        <v>16</v>
      </c>
      <c r="R16" s="94"/>
      <c r="S16" s="94" t="s">
        <v>17</v>
      </c>
      <c r="T16" s="94"/>
      <c r="U16" s="94"/>
    </row>
    <row r="17" spans="2:24" ht="15.75">
      <c r="B17" s="52">
        <v>1</v>
      </c>
      <c r="C17" s="52">
        <v>2</v>
      </c>
      <c r="D17" s="96">
        <v>3</v>
      </c>
      <c r="E17" s="96"/>
      <c r="F17" s="96"/>
      <c r="G17" s="52">
        <v>4</v>
      </c>
      <c r="H17" s="52">
        <v>5</v>
      </c>
      <c r="I17" s="52">
        <v>6</v>
      </c>
      <c r="J17" s="52">
        <v>7</v>
      </c>
      <c r="K17" s="52">
        <v>8</v>
      </c>
      <c r="L17" s="96">
        <v>9</v>
      </c>
      <c r="M17" s="96"/>
      <c r="N17" s="52">
        <v>10</v>
      </c>
      <c r="O17" s="96">
        <v>11</v>
      </c>
      <c r="P17" s="96"/>
      <c r="Q17" s="96">
        <v>12</v>
      </c>
      <c r="R17" s="96"/>
      <c r="S17" s="96">
        <v>13</v>
      </c>
      <c r="T17" s="96"/>
      <c r="U17" s="96"/>
    </row>
    <row r="18" spans="2:24" ht="15.75">
      <c r="B18" s="97" t="s">
        <v>563</v>
      </c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  <c r="W18" t="s">
        <v>41</v>
      </c>
      <c r="X18" t="s">
        <v>1014</v>
      </c>
    </row>
    <row r="19" spans="2:24" ht="33">
      <c r="B19" s="1" t="s">
        <v>18</v>
      </c>
      <c r="C19" s="1" t="s">
        <v>19</v>
      </c>
      <c r="D19" s="97" t="s">
        <v>564</v>
      </c>
      <c r="E19" s="97"/>
      <c r="F19" s="97"/>
      <c r="G19" s="1" t="s">
        <v>260</v>
      </c>
      <c r="H19" s="1" t="s">
        <v>112</v>
      </c>
      <c r="I19" s="1" t="s">
        <v>565</v>
      </c>
      <c r="J19" s="1" t="s">
        <v>565</v>
      </c>
      <c r="K19" s="1" t="s">
        <v>21</v>
      </c>
      <c r="L19" s="97" t="s">
        <v>566</v>
      </c>
      <c r="M19" s="97"/>
      <c r="N19" s="1" t="s">
        <v>61</v>
      </c>
      <c r="O19" s="99" t="s">
        <v>565</v>
      </c>
      <c r="P19" s="99"/>
      <c r="Q19" s="97"/>
      <c r="R19" s="97"/>
      <c r="S19" s="97"/>
      <c r="T19" s="97"/>
      <c r="U19" s="97"/>
      <c r="W19" t="str">
        <f>I19</f>
        <v>7</v>
      </c>
      <c r="X19" t="str">
        <f>J19</f>
        <v>7</v>
      </c>
    </row>
    <row r="20" spans="2:24">
      <c r="B20" s="47"/>
      <c r="C20" s="47"/>
      <c r="D20" s="84"/>
      <c r="E20" s="84"/>
      <c r="F20" s="84"/>
      <c r="G20" s="47"/>
      <c r="H20" s="47"/>
      <c r="I20" s="47"/>
      <c r="J20" s="47"/>
      <c r="K20" s="47"/>
      <c r="L20" s="84"/>
      <c r="M20" s="84"/>
      <c r="N20" s="47"/>
      <c r="O20" s="84"/>
      <c r="P20" s="84"/>
      <c r="Q20" s="84"/>
      <c r="R20" s="84"/>
      <c r="S20" s="84"/>
      <c r="T20" s="84"/>
      <c r="U20" s="84"/>
    </row>
    <row r="21" spans="2:24" ht="15.75">
      <c r="B21" s="95" t="s">
        <v>280</v>
      </c>
      <c r="C21" s="95"/>
      <c r="D21" s="95"/>
      <c r="E21" s="95"/>
      <c r="F21" s="95"/>
      <c r="G21" s="95"/>
      <c r="H21" s="95"/>
      <c r="I21" s="95"/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</row>
    <row r="22" spans="2:24" ht="15.75">
      <c r="B22" s="50"/>
      <c r="C22" s="50"/>
      <c r="D22" s="91"/>
      <c r="E22" s="91"/>
      <c r="F22" s="91"/>
      <c r="G22" s="91"/>
      <c r="H22" s="50"/>
      <c r="I22" s="50"/>
      <c r="J22" s="50"/>
      <c r="K22" s="50"/>
      <c r="L22" s="50"/>
      <c r="M22" s="91"/>
      <c r="N22" s="91"/>
      <c r="O22" s="91"/>
      <c r="P22" s="91"/>
      <c r="Q22" s="91"/>
      <c r="R22" s="91"/>
      <c r="S22" s="91"/>
      <c r="T22" s="91"/>
      <c r="U22" s="91"/>
    </row>
    <row r="23" spans="2:24" ht="135">
      <c r="B23" s="51" t="s">
        <v>6</v>
      </c>
      <c r="C23" s="51" t="s">
        <v>7</v>
      </c>
      <c r="D23" s="94" t="s">
        <v>24</v>
      </c>
      <c r="E23" s="94"/>
      <c r="F23" s="94"/>
      <c r="G23" s="94"/>
      <c r="H23" s="51" t="s">
        <v>10</v>
      </c>
      <c r="I23" s="51" t="s">
        <v>76</v>
      </c>
      <c r="J23" s="51" t="s">
        <v>11</v>
      </c>
      <c r="K23" s="51" t="s">
        <v>12</v>
      </c>
      <c r="L23" s="51" t="s">
        <v>13</v>
      </c>
      <c r="M23" s="94" t="s">
        <v>14</v>
      </c>
      <c r="N23" s="94"/>
      <c r="O23" s="94" t="s">
        <v>15</v>
      </c>
      <c r="P23" s="94"/>
      <c r="Q23" s="94" t="s">
        <v>75</v>
      </c>
      <c r="R23" s="94"/>
      <c r="S23" s="94" t="s">
        <v>17</v>
      </c>
      <c r="T23" s="94"/>
      <c r="U23" s="94"/>
    </row>
    <row r="24" spans="2:24" ht="15.75">
      <c r="B24" s="52">
        <v>1</v>
      </c>
      <c r="C24" s="52">
        <v>2</v>
      </c>
      <c r="D24" s="96">
        <v>3</v>
      </c>
      <c r="E24" s="96"/>
      <c r="F24" s="96"/>
      <c r="G24" s="96"/>
      <c r="H24" s="52">
        <v>4</v>
      </c>
      <c r="I24" s="52">
        <v>5</v>
      </c>
      <c r="J24" s="52">
        <v>6</v>
      </c>
      <c r="K24" s="52">
        <v>7</v>
      </c>
      <c r="L24" s="52">
        <v>8</v>
      </c>
      <c r="M24" s="96">
        <v>9</v>
      </c>
      <c r="N24" s="96"/>
      <c r="O24" s="96">
        <v>10</v>
      </c>
      <c r="P24" s="96"/>
      <c r="Q24" s="96">
        <v>11</v>
      </c>
      <c r="R24" s="96"/>
      <c r="S24" s="96">
        <v>12</v>
      </c>
      <c r="T24" s="96"/>
      <c r="U24" s="96"/>
    </row>
    <row r="25" spans="2:24">
      <c r="B25" s="47"/>
      <c r="C25" s="47"/>
      <c r="D25" s="84"/>
      <c r="E25" s="84"/>
      <c r="F25" s="84"/>
      <c r="G25" s="84"/>
      <c r="H25" s="47"/>
      <c r="I25" s="47"/>
      <c r="J25" s="47"/>
      <c r="K25" s="47"/>
      <c r="L25" s="47"/>
      <c r="M25" s="84"/>
      <c r="N25" s="84"/>
      <c r="O25" s="84"/>
      <c r="P25" s="84"/>
      <c r="Q25" s="84"/>
      <c r="R25" s="84"/>
      <c r="S25" s="84"/>
      <c r="T25" s="84"/>
      <c r="U25" s="84"/>
    </row>
    <row r="26" spans="2:24" ht="15.75">
      <c r="B26" s="95" t="s">
        <v>281</v>
      </c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</row>
    <row r="27" spans="2:24" ht="15.75">
      <c r="B27" s="50"/>
      <c r="C27" s="91"/>
      <c r="D27" s="91"/>
      <c r="E27" s="91"/>
      <c r="F27" s="91"/>
      <c r="G27" s="50"/>
      <c r="H27" s="50"/>
      <c r="I27" s="50"/>
      <c r="J27" s="50"/>
      <c r="K27" s="50"/>
      <c r="L27" s="50"/>
      <c r="M27" s="50"/>
      <c r="N27" s="50"/>
      <c r="O27" s="91"/>
      <c r="P27" s="91"/>
      <c r="Q27" s="91"/>
      <c r="R27" s="91"/>
      <c r="S27" s="50"/>
      <c r="T27" s="91"/>
      <c r="U27" s="91"/>
    </row>
    <row r="28" spans="2:24" ht="15.75">
      <c r="B28" s="99" t="s">
        <v>6</v>
      </c>
      <c r="C28" s="99" t="s">
        <v>282</v>
      </c>
      <c r="D28" s="99"/>
      <c r="E28" s="99" t="s">
        <v>9</v>
      </c>
      <c r="F28" s="99"/>
      <c r="G28" s="99" t="s">
        <v>27</v>
      </c>
      <c r="H28" s="99"/>
      <c r="I28" s="99"/>
      <c r="J28" s="99"/>
      <c r="K28" s="99"/>
      <c r="L28" s="99"/>
      <c r="M28" s="99"/>
      <c r="N28" s="99"/>
      <c r="O28" s="99"/>
      <c r="P28" s="99"/>
      <c r="Q28" s="99"/>
      <c r="R28" s="99"/>
      <c r="S28" s="99"/>
      <c r="T28" s="99" t="s">
        <v>28</v>
      </c>
      <c r="U28" s="99"/>
    </row>
    <row r="29" spans="2:24">
      <c r="B29" s="99"/>
      <c r="C29" s="99"/>
      <c r="D29" s="99"/>
      <c r="E29" s="99"/>
      <c r="F29" s="99"/>
      <c r="G29" s="53" t="s">
        <v>29</v>
      </c>
      <c r="H29" s="53" t="s">
        <v>30</v>
      </c>
      <c r="I29" s="53" t="s">
        <v>31</v>
      </c>
      <c r="J29" s="53" t="s">
        <v>32</v>
      </c>
      <c r="K29" s="53" t="s">
        <v>33</v>
      </c>
      <c r="L29" s="53" t="s">
        <v>34</v>
      </c>
      <c r="M29" s="53" t="s">
        <v>35</v>
      </c>
      <c r="N29" s="53" t="s">
        <v>36</v>
      </c>
      <c r="O29" s="98" t="s">
        <v>37</v>
      </c>
      <c r="P29" s="98"/>
      <c r="Q29" s="98" t="s">
        <v>38</v>
      </c>
      <c r="R29" s="98"/>
      <c r="S29" s="53" t="s">
        <v>39</v>
      </c>
      <c r="T29" s="99"/>
      <c r="U29" s="99"/>
    </row>
    <row r="30" spans="2:24" ht="15.75">
      <c r="B30" s="52">
        <v>1</v>
      </c>
      <c r="C30" s="96">
        <v>2</v>
      </c>
      <c r="D30" s="96"/>
      <c r="E30" s="96">
        <v>3</v>
      </c>
      <c r="F30" s="96"/>
      <c r="G30" s="52">
        <v>4</v>
      </c>
      <c r="H30" s="52">
        <v>5</v>
      </c>
      <c r="I30" s="52">
        <v>6</v>
      </c>
      <c r="J30" s="52">
        <v>7</v>
      </c>
      <c r="K30" s="52">
        <v>8</v>
      </c>
      <c r="L30" s="52">
        <v>9</v>
      </c>
      <c r="M30" s="52">
        <v>10</v>
      </c>
      <c r="N30" s="52">
        <v>11</v>
      </c>
      <c r="O30" s="96">
        <v>12</v>
      </c>
      <c r="P30" s="96"/>
      <c r="Q30" s="96">
        <v>13</v>
      </c>
      <c r="R30" s="96"/>
      <c r="S30" s="52">
        <v>14</v>
      </c>
      <c r="T30" s="96">
        <v>15</v>
      </c>
      <c r="U30" s="96"/>
    </row>
    <row r="31" spans="2:24" ht="15.75">
      <c r="B31" s="1" t="s">
        <v>18</v>
      </c>
      <c r="C31" s="97" t="s">
        <v>563</v>
      </c>
      <c r="D31" s="97"/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7"/>
      <c r="S31" s="97"/>
      <c r="T31" s="97"/>
      <c r="U31" s="97"/>
    </row>
    <row r="32" spans="2:24" ht="15.75">
      <c r="B32" s="99" t="s">
        <v>40</v>
      </c>
      <c r="C32" s="97" t="s">
        <v>567</v>
      </c>
      <c r="D32" s="97"/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97"/>
      <c r="R32" s="97"/>
      <c r="S32" s="97"/>
      <c r="T32" s="97"/>
      <c r="U32" s="97"/>
    </row>
    <row r="33" spans="2:21" ht="15.75">
      <c r="B33" s="99"/>
      <c r="C33" s="97" t="s">
        <v>41</v>
      </c>
      <c r="D33" s="97"/>
      <c r="E33" s="99" t="s">
        <v>260</v>
      </c>
      <c r="F33" s="99"/>
      <c r="G33" s="1" t="s">
        <v>21</v>
      </c>
      <c r="H33" s="1" t="s">
        <v>21</v>
      </c>
      <c r="I33" s="1" t="s">
        <v>21</v>
      </c>
      <c r="J33" s="1" t="s">
        <v>21</v>
      </c>
      <c r="K33" s="1" t="s">
        <v>21</v>
      </c>
      <c r="L33" s="1" t="s">
        <v>21</v>
      </c>
      <c r="M33" s="1" t="s">
        <v>21</v>
      </c>
      <c r="N33" s="1" t="s">
        <v>21</v>
      </c>
      <c r="O33" s="99" t="s">
        <v>21</v>
      </c>
      <c r="P33" s="99"/>
      <c r="Q33" s="99" t="s">
        <v>21</v>
      </c>
      <c r="R33" s="99"/>
      <c r="S33" s="1" t="s">
        <v>21</v>
      </c>
      <c r="T33" s="99" t="s">
        <v>565</v>
      </c>
      <c r="U33" s="99"/>
    </row>
    <row r="34" spans="2:21" ht="15.75">
      <c r="B34" s="99"/>
      <c r="C34" s="97" t="s">
        <v>42</v>
      </c>
      <c r="D34" s="97"/>
      <c r="E34" s="99"/>
      <c r="F34" s="99"/>
      <c r="G34" s="1" t="s">
        <v>21</v>
      </c>
      <c r="H34" s="1" t="s">
        <v>21</v>
      </c>
      <c r="I34" s="1" t="s">
        <v>21</v>
      </c>
      <c r="J34" s="1" t="s">
        <v>21</v>
      </c>
      <c r="K34" s="1" t="s">
        <v>21</v>
      </c>
      <c r="L34" s="1" t="s">
        <v>21</v>
      </c>
      <c r="M34" s="1" t="s">
        <v>21</v>
      </c>
      <c r="N34" s="1" t="s">
        <v>21</v>
      </c>
      <c r="O34" s="99" t="s">
        <v>21</v>
      </c>
      <c r="P34" s="99"/>
      <c r="Q34" s="99" t="s">
        <v>21</v>
      </c>
      <c r="R34" s="99"/>
      <c r="S34" s="1" t="s">
        <v>21</v>
      </c>
      <c r="T34" s="99" t="s">
        <v>565</v>
      </c>
      <c r="U34" s="99"/>
    </row>
    <row r="35" spans="2:21">
      <c r="B35" s="47"/>
      <c r="C35" s="84"/>
      <c r="D35" s="84"/>
      <c r="E35" s="84"/>
      <c r="F35" s="84"/>
      <c r="G35" s="47"/>
      <c r="H35" s="47"/>
      <c r="I35" s="47"/>
      <c r="J35" s="47"/>
      <c r="K35" s="47"/>
      <c r="L35" s="47"/>
      <c r="M35" s="47"/>
      <c r="N35" s="47"/>
      <c r="O35" s="84"/>
      <c r="P35" s="84"/>
      <c r="Q35" s="84"/>
      <c r="R35" s="84"/>
      <c r="S35" s="47"/>
      <c r="T35" s="84"/>
      <c r="U35" s="84"/>
    </row>
    <row r="36" spans="2:21" ht="15.75">
      <c r="B36" s="95" t="s">
        <v>292</v>
      </c>
      <c r="C36" s="95"/>
      <c r="D36" s="95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</row>
    <row r="37" spans="2:21" ht="15.75">
      <c r="B37" s="50"/>
      <c r="C37" s="91"/>
      <c r="D37" s="91"/>
      <c r="E37" s="91"/>
      <c r="F37" s="50"/>
      <c r="G37" s="50"/>
      <c r="H37" s="50"/>
      <c r="I37" s="50"/>
      <c r="J37" s="50"/>
      <c r="K37" s="50"/>
      <c r="L37" s="50"/>
      <c r="M37" s="50"/>
      <c r="N37" s="50"/>
      <c r="O37" s="91"/>
      <c r="P37" s="91"/>
      <c r="Q37" s="91"/>
      <c r="R37" s="91"/>
      <c r="S37" s="50"/>
      <c r="T37" s="91"/>
      <c r="U37" s="91"/>
    </row>
    <row r="38" spans="2:21">
      <c r="B38" s="94" t="s">
        <v>6</v>
      </c>
      <c r="C38" s="94" t="s">
        <v>77</v>
      </c>
      <c r="D38" s="94"/>
      <c r="E38" s="94"/>
      <c r="F38" s="94" t="s">
        <v>10</v>
      </c>
      <c r="G38" s="94" t="s">
        <v>11</v>
      </c>
      <c r="H38" s="94" t="s">
        <v>12</v>
      </c>
      <c r="I38" s="94" t="s">
        <v>13</v>
      </c>
      <c r="J38" s="94" t="s">
        <v>15</v>
      </c>
      <c r="K38" s="94" t="s">
        <v>78</v>
      </c>
      <c r="L38" s="94"/>
      <c r="M38" s="94" t="s">
        <v>79</v>
      </c>
      <c r="N38" s="94"/>
      <c r="O38" s="94"/>
      <c r="P38" s="94"/>
      <c r="Q38" s="94" t="s">
        <v>80</v>
      </c>
      <c r="R38" s="94"/>
      <c r="S38" s="94" t="s">
        <v>14</v>
      </c>
      <c r="T38" s="94" t="s">
        <v>17</v>
      </c>
      <c r="U38" s="94"/>
    </row>
    <row r="39" spans="2:21">
      <c r="B39" s="94"/>
      <c r="C39" s="94"/>
      <c r="D39" s="94"/>
      <c r="E39" s="94"/>
      <c r="F39" s="94"/>
      <c r="G39" s="94"/>
      <c r="H39" s="94"/>
      <c r="I39" s="94"/>
      <c r="J39" s="94"/>
      <c r="K39" s="51" t="s">
        <v>81</v>
      </c>
      <c r="L39" s="51" t="s">
        <v>82</v>
      </c>
      <c r="M39" s="51" t="s">
        <v>81</v>
      </c>
      <c r="N39" s="51" t="s">
        <v>82</v>
      </c>
      <c r="O39" s="94" t="s">
        <v>293</v>
      </c>
      <c r="P39" s="94"/>
      <c r="Q39" s="94"/>
      <c r="R39" s="94"/>
      <c r="S39" s="94"/>
      <c r="T39" s="94"/>
      <c r="U39" s="94"/>
    </row>
    <row r="40" spans="2:21" ht="15.75">
      <c r="B40" s="52">
        <v>1</v>
      </c>
      <c r="C40" s="96">
        <v>2</v>
      </c>
      <c r="D40" s="96"/>
      <c r="E40" s="96"/>
      <c r="F40" s="52">
        <v>3</v>
      </c>
      <c r="G40" s="52">
        <v>4</v>
      </c>
      <c r="H40" s="52">
        <v>5</v>
      </c>
      <c r="I40" s="52">
        <v>6</v>
      </c>
      <c r="J40" s="52">
        <v>7</v>
      </c>
      <c r="K40" s="52">
        <v>8</v>
      </c>
      <c r="L40" s="52">
        <v>9</v>
      </c>
      <c r="M40" s="52">
        <v>10</v>
      </c>
      <c r="N40" s="52">
        <v>11</v>
      </c>
      <c r="O40" s="96">
        <v>12</v>
      </c>
      <c r="P40" s="96"/>
      <c r="Q40" s="96">
        <v>13</v>
      </c>
      <c r="R40" s="96"/>
      <c r="S40" s="52">
        <v>14</v>
      </c>
      <c r="T40" s="96">
        <v>15</v>
      </c>
      <c r="U40" s="96"/>
    </row>
    <row r="41" spans="2:21" ht="15.75">
      <c r="B41" s="1" t="s">
        <v>18</v>
      </c>
      <c r="C41" s="97" t="s">
        <v>563</v>
      </c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7"/>
      <c r="R41" s="97"/>
      <c r="S41" s="97"/>
      <c r="T41" s="97"/>
      <c r="U41" s="97"/>
    </row>
    <row r="42" spans="2:21" ht="409.5">
      <c r="B42" s="1" t="s">
        <v>40</v>
      </c>
      <c r="C42" s="97" t="s">
        <v>568</v>
      </c>
      <c r="D42" s="97"/>
      <c r="E42" s="97"/>
      <c r="F42" s="1" t="s">
        <v>153</v>
      </c>
      <c r="G42" s="1" t="s">
        <v>565</v>
      </c>
      <c r="H42" s="1" t="s">
        <v>565</v>
      </c>
      <c r="I42" s="1" t="s">
        <v>21</v>
      </c>
      <c r="J42" s="1" t="s">
        <v>565</v>
      </c>
      <c r="K42" s="1">
        <v>0</v>
      </c>
      <c r="L42" s="1"/>
      <c r="M42" s="1" t="s">
        <v>84</v>
      </c>
      <c r="N42" s="1" t="s">
        <v>84</v>
      </c>
      <c r="O42" s="99" t="s">
        <v>21</v>
      </c>
      <c r="P42" s="99"/>
      <c r="Q42" s="99" t="s">
        <v>569</v>
      </c>
      <c r="R42" s="99"/>
      <c r="S42" s="41" t="s">
        <v>570</v>
      </c>
      <c r="T42" s="97"/>
      <c r="U42" s="97"/>
    </row>
    <row r="43" spans="2:21" ht="31.5">
      <c r="B43" s="1" t="s">
        <v>99</v>
      </c>
      <c r="C43" s="97" t="s">
        <v>571</v>
      </c>
      <c r="D43" s="97"/>
      <c r="E43" s="97"/>
      <c r="F43" s="1" t="s">
        <v>61</v>
      </c>
      <c r="G43" s="1" t="s">
        <v>22</v>
      </c>
      <c r="H43" s="1" t="s">
        <v>83</v>
      </c>
      <c r="I43" s="1" t="s">
        <v>21</v>
      </c>
      <c r="J43" s="1" t="s">
        <v>22</v>
      </c>
      <c r="K43" s="1" t="s">
        <v>22</v>
      </c>
      <c r="L43" s="1" t="s">
        <v>22</v>
      </c>
      <c r="M43" s="1" t="s">
        <v>572</v>
      </c>
      <c r="N43" s="1" t="s">
        <v>155</v>
      </c>
      <c r="O43" s="99" t="s">
        <v>21</v>
      </c>
      <c r="P43" s="99"/>
      <c r="Q43" s="99" t="s">
        <v>569</v>
      </c>
      <c r="R43" s="99"/>
      <c r="S43" s="1" t="s">
        <v>61</v>
      </c>
      <c r="T43" s="97"/>
      <c r="U43" s="97"/>
    </row>
    <row r="44" spans="2:21" ht="31.5">
      <c r="B44" s="1" t="s">
        <v>100</v>
      </c>
      <c r="C44" s="97" t="s">
        <v>573</v>
      </c>
      <c r="D44" s="97"/>
      <c r="E44" s="97"/>
      <c r="F44" s="1" t="s">
        <v>61</v>
      </c>
      <c r="G44" s="1" t="s">
        <v>22</v>
      </c>
      <c r="H44" s="1" t="s">
        <v>83</v>
      </c>
      <c r="I44" s="1" t="s">
        <v>21</v>
      </c>
      <c r="J44" s="1" t="s">
        <v>22</v>
      </c>
      <c r="K44" s="1" t="s">
        <v>22</v>
      </c>
      <c r="L44" s="1" t="s">
        <v>22</v>
      </c>
      <c r="M44" s="1" t="s">
        <v>574</v>
      </c>
      <c r="N44" s="1" t="s">
        <v>155</v>
      </c>
      <c r="O44" s="99" t="s">
        <v>21</v>
      </c>
      <c r="P44" s="99"/>
      <c r="Q44" s="99" t="s">
        <v>569</v>
      </c>
      <c r="R44" s="99"/>
      <c r="S44" s="1" t="s">
        <v>61</v>
      </c>
      <c r="T44" s="97"/>
      <c r="U44" s="97"/>
    </row>
    <row r="45" spans="2:21" ht="31.5">
      <c r="B45" s="1" t="s">
        <v>102</v>
      </c>
      <c r="C45" s="97" t="s">
        <v>575</v>
      </c>
      <c r="D45" s="97"/>
      <c r="E45" s="97"/>
      <c r="F45" s="1" t="s">
        <v>61</v>
      </c>
      <c r="G45" s="1" t="s">
        <v>22</v>
      </c>
      <c r="H45" s="1" t="s">
        <v>83</v>
      </c>
      <c r="I45" s="1" t="s">
        <v>21</v>
      </c>
      <c r="J45" s="1" t="s">
        <v>22</v>
      </c>
      <c r="K45" s="1" t="s">
        <v>22</v>
      </c>
      <c r="L45" s="1" t="s">
        <v>22</v>
      </c>
      <c r="M45" s="1" t="s">
        <v>341</v>
      </c>
      <c r="N45" s="1" t="s">
        <v>155</v>
      </c>
      <c r="O45" s="99" t="s">
        <v>21</v>
      </c>
      <c r="P45" s="99"/>
      <c r="Q45" s="99" t="s">
        <v>569</v>
      </c>
      <c r="R45" s="99"/>
      <c r="S45" s="1" t="s">
        <v>61</v>
      </c>
      <c r="T45" s="97"/>
      <c r="U45" s="97"/>
    </row>
    <row r="46" spans="2:21" ht="31.5">
      <c r="B46" s="1" t="s">
        <v>304</v>
      </c>
      <c r="C46" s="97" t="s">
        <v>576</v>
      </c>
      <c r="D46" s="97"/>
      <c r="E46" s="97"/>
      <c r="F46" s="1" t="s">
        <v>61</v>
      </c>
      <c r="G46" s="1" t="s">
        <v>22</v>
      </c>
      <c r="H46" s="1" t="s">
        <v>83</v>
      </c>
      <c r="I46" s="1" t="s">
        <v>21</v>
      </c>
      <c r="J46" s="1" t="s">
        <v>22</v>
      </c>
      <c r="K46" s="1" t="s">
        <v>22</v>
      </c>
      <c r="L46" s="1" t="s">
        <v>22</v>
      </c>
      <c r="M46" s="1" t="s">
        <v>109</v>
      </c>
      <c r="N46" s="1" t="s">
        <v>155</v>
      </c>
      <c r="O46" s="99" t="s">
        <v>21</v>
      </c>
      <c r="P46" s="99"/>
      <c r="Q46" s="99" t="s">
        <v>569</v>
      </c>
      <c r="R46" s="99"/>
      <c r="S46" s="1" t="s">
        <v>61</v>
      </c>
      <c r="T46" s="97"/>
      <c r="U46" s="97"/>
    </row>
    <row r="47" spans="2:21">
      <c r="B47" s="47"/>
      <c r="C47" s="84"/>
      <c r="D47" s="84"/>
      <c r="E47" s="84"/>
      <c r="F47" s="47"/>
      <c r="G47" s="47"/>
      <c r="H47" s="47"/>
      <c r="I47" s="47"/>
      <c r="J47" s="47"/>
      <c r="K47" s="47"/>
      <c r="L47" s="47"/>
      <c r="M47" s="47"/>
      <c r="N47" s="47"/>
      <c r="O47" s="84"/>
      <c r="P47" s="84"/>
      <c r="Q47" s="84"/>
      <c r="R47" s="84"/>
      <c r="S47" s="47"/>
      <c r="T47" s="84"/>
      <c r="U47" s="84"/>
    </row>
    <row r="48" spans="2:21" ht="15.75">
      <c r="B48" s="95" t="s">
        <v>383</v>
      </c>
      <c r="C48" s="95"/>
      <c r="D48" s="95"/>
      <c r="E48" s="95"/>
      <c r="F48" s="95"/>
      <c r="G48" s="95"/>
      <c r="H48" s="95"/>
      <c r="I48" s="95"/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95"/>
    </row>
    <row r="49" spans="2:21" ht="15.75">
      <c r="B49" s="91"/>
      <c r="C49" s="91"/>
      <c r="D49" s="91"/>
      <c r="E49" s="91"/>
      <c r="F49" s="91"/>
      <c r="G49" s="91"/>
      <c r="H49" s="91"/>
      <c r="I49" s="91"/>
      <c r="J49" s="50"/>
      <c r="K49" s="50"/>
      <c r="L49" s="50"/>
      <c r="M49" s="50"/>
      <c r="N49" s="50"/>
      <c r="O49" s="91"/>
      <c r="P49" s="91"/>
      <c r="Q49" s="91"/>
      <c r="R49" s="91"/>
      <c r="S49" s="91"/>
      <c r="T49" s="91"/>
      <c r="U49" s="91"/>
    </row>
    <row r="50" spans="2:21">
      <c r="B50" s="94" t="s">
        <v>85</v>
      </c>
      <c r="C50" s="94"/>
      <c r="D50" s="94"/>
      <c r="E50" s="94"/>
      <c r="F50" s="94"/>
      <c r="G50" s="94"/>
      <c r="H50" s="94"/>
      <c r="I50" s="94"/>
      <c r="J50" s="94" t="s">
        <v>45</v>
      </c>
      <c r="K50" s="94"/>
      <c r="L50" s="94"/>
      <c r="M50" s="94" t="s">
        <v>46</v>
      </c>
      <c r="N50" s="94"/>
      <c r="O50" s="94" t="s">
        <v>47</v>
      </c>
      <c r="P50" s="94"/>
      <c r="Q50" s="94" t="s">
        <v>17</v>
      </c>
      <c r="R50" s="94"/>
      <c r="S50" s="94"/>
      <c r="T50" s="94"/>
      <c r="U50" s="94"/>
    </row>
    <row r="51" spans="2:21" ht="90">
      <c r="B51" s="94"/>
      <c r="C51" s="94"/>
      <c r="D51" s="94"/>
      <c r="E51" s="94"/>
      <c r="F51" s="94"/>
      <c r="G51" s="94"/>
      <c r="H51" s="94"/>
      <c r="I51" s="94"/>
      <c r="J51" s="51" t="s">
        <v>48</v>
      </c>
      <c r="K51" s="51" t="s">
        <v>49</v>
      </c>
      <c r="L51" s="51" t="s">
        <v>50</v>
      </c>
      <c r="M51" s="51" t="s">
        <v>51</v>
      </c>
      <c r="N51" s="51" t="s">
        <v>52</v>
      </c>
      <c r="O51" s="94"/>
      <c r="P51" s="94"/>
      <c r="Q51" s="94"/>
      <c r="R51" s="94"/>
      <c r="S51" s="94"/>
      <c r="T51" s="94"/>
      <c r="U51" s="94"/>
    </row>
    <row r="52" spans="2:21" ht="15.75">
      <c r="B52" s="96">
        <v>1</v>
      </c>
      <c r="C52" s="96"/>
      <c r="D52" s="96"/>
      <c r="E52" s="96"/>
      <c r="F52" s="96"/>
      <c r="G52" s="96"/>
      <c r="H52" s="96"/>
      <c r="I52" s="96"/>
      <c r="J52" s="52">
        <v>2</v>
      </c>
      <c r="K52" s="52">
        <v>3</v>
      </c>
      <c r="L52" s="52">
        <v>4</v>
      </c>
      <c r="M52" s="52">
        <v>5</v>
      </c>
      <c r="N52" s="52">
        <v>6</v>
      </c>
      <c r="O52" s="96">
        <v>7</v>
      </c>
      <c r="P52" s="96"/>
      <c r="Q52" s="96">
        <v>8</v>
      </c>
      <c r="R52" s="96"/>
      <c r="S52" s="96"/>
      <c r="T52" s="96"/>
      <c r="U52" s="96"/>
    </row>
    <row r="53" spans="2:21" ht="15.75">
      <c r="B53" s="97" t="s">
        <v>577</v>
      </c>
      <c r="C53" s="97"/>
      <c r="D53" s="97"/>
      <c r="E53" s="97"/>
      <c r="F53" s="97"/>
      <c r="G53" s="97"/>
      <c r="H53" s="97"/>
      <c r="I53" s="97"/>
      <c r="J53" s="54">
        <v>398.12</v>
      </c>
      <c r="K53" s="54">
        <v>398.12</v>
      </c>
      <c r="L53" s="54">
        <v>398.12</v>
      </c>
      <c r="M53" s="54">
        <v>398.12</v>
      </c>
      <c r="N53" s="54">
        <v>398.12</v>
      </c>
      <c r="O53" s="100">
        <v>100</v>
      </c>
      <c r="P53" s="100"/>
      <c r="Q53" s="96"/>
      <c r="R53" s="96"/>
      <c r="S53" s="96"/>
      <c r="T53" s="96"/>
      <c r="U53" s="96"/>
    </row>
    <row r="54" spans="2:21" ht="15.75">
      <c r="B54" s="97" t="s">
        <v>578</v>
      </c>
      <c r="C54" s="97"/>
      <c r="D54" s="97"/>
      <c r="E54" s="97"/>
      <c r="F54" s="97"/>
      <c r="G54" s="97"/>
      <c r="H54" s="97"/>
      <c r="I54" s="97"/>
      <c r="J54" s="54">
        <v>398.12</v>
      </c>
      <c r="K54" s="54">
        <v>398.12</v>
      </c>
      <c r="L54" s="54">
        <v>398.12</v>
      </c>
      <c r="M54" s="54">
        <v>398.12</v>
      </c>
      <c r="N54" s="54">
        <v>398.12</v>
      </c>
      <c r="O54" s="100">
        <v>100</v>
      </c>
      <c r="P54" s="100"/>
      <c r="Q54" s="97"/>
      <c r="R54" s="97"/>
      <c r="S54" s="97"/>
      <c r="T54" s="97"/>
      <c r="U54" s="97"/>
    </row>
    <row r="55" spans="2:21" ht="15.75">
      <c r="B55" s="97" t="s">
        <v>53</v>
      </c>
      <c r="C55" s="97"/>
      <c r="D55" s="97"/>
      <c r="E55" s="97"/>
      <c r="F55" s="97"/>
      <c r="G55" s="97"/>
      <c r="H55" s="97"/>
      <c r="I55" s="97"/>
      <c r="J55" s="54">
        <v>398.12</v>
      </c>
      <c r="K55" s="54">
        <v>398.12</v>
      </c>
      <c r="L55" s="54">
        <v>398.12</v>
      </c>
      <c r="M55" s="54">
        <v>398.12</v>
      </c>
      <c r="N55" s="54">
        <v>398.12</v>
      </c>
      <c r="O55" s="100">
        <v>100</v>
      </c>
      <c r="P55" s="100"/>
      <c r="Q55" s="97" t="s">
        <v>61</v>
      </c>
      <c r="R55" s="97"/>
      <c r="S55" s="97"/>
      <c r="T55" s="97"/>
      <c r="U55" s="97"/>
    </row>
    <row r="56" spans="2:21" ht="15.75">
      <c r="B56" s="97" t="s">
        <v>54</v>
      </c>
      <c r="C56" s="97"/>
      <c r="D56" s="97"/>
      <c r="E56" s="97"/>
      <c r="F56" s="97"/>
      <c r="G56" s="97"/>
      <c r="H56" s="97"/>
      <c r="I56" s="97"/>
      <c r="J56" s="54">
        <v>0</v>
      </c>
      <c r="K56" s="54">
        <v>0</v>
      </c>
      <c r="L56" s="54">
        <v>0</v>
      </c>
      <c r="M56" s="54">
        <v>0</v>
      </c>
      <c r="N56" s="54">
        <v>0</v>
      </c>
      <c r="O56" s="100"/>
      <c r="P56" s="100"/>
      <c r="Q56" s="97" t="s">
        <v>61</v>
      </c>
      <c r="R56" s="97"/>
      <c r="S56" s="97"/>
      <c r="T56" s="97"/>
      <c r="U56" s="97"/>
    </row>
    <row r="57" spans="2:21" ht="15.75">
      <c r="B57" s="97" t="s">
        <v>55</v>
      </c>
      <c r="C57" s="97"/>
      <c r="D57" s="97"/>
      <c r="E57" s="97"/>
      <c r="F57" s="97"/>
      <c r="G57" s="97"/>
      <c r="H57" s="97"/>
      <c r="I57" s="97"/>
      <c r="J57" s="54">
        <v>0</v>
      </c>
      <c r="K57" s="54">
        <v>0</v>
      </c>
      <c r="L57" s="54">
        <v>0</v>
      </c>
      <c r="M57" s="54">
        <v>0</v>
      </c>
      <c r="N57" s="54">
        <v>0</v>
      </c>
      <c r="O57" s="100"/>
      <c r="P57" s="100"/>
      <c r="Q57" s="97" t="s">
        <v>61</v>
      </c>
      <c r="R57" s="97"/>
      <c r="S57" s="97"/>
      <c r="T57" s="97"/>
      <c r="U57" s="97"/>
    </row>
    <row r="58" spans="2:21" ht="15.75">
      <c r="B58" s="97" t="s">
        <v>56</v>
      </c>
      <c r="C58" s="97"/>
      <c r="D58" s="97"/>
      <c r="E58" s="97"/>
      <c r="F58" s="97"/>
      <c r="G58" s="97"/>
      <c r="H58" s="97"/>
      <c r="I58" s="97"/>
      <c r="J58" s="54">
        <v>0</v>
      </c>
      <c r="K58" s="54">
        <v>0</v>
      </c>
      <c r="L58" s="54">
        <v>0</v>
      </c>
      <c r="M58" s="54">
        <v>0</v>
      </c>
      <c r="N58" s="54">
        <v>0</v>
      </c>
      <c r="O58" s="100"/>
      <c r="P58" s="100"/>
      <c r="Q58" s="97" t="s">
        <v>61</v>
      </c>
      <c r="R58" s="97"/>
      <c r="S58" s="97"/>
      <c r="T58" s="97"/>
      <c r="U58" s="97"/>
    </row>
    <row r="59" spans="2:21" ht="15.75">
      <c r="B59" s="97" t="s">
        <v>234</v>
      </c>
      <c r="C59" s="97"/>
      <c r="D59" s="97"/>
      <c r="E59" s="97"/>
      <c r="F59" s="97"/>
      <c r="G59" s="97"/>
      <c r="H59" s="97"/>
      <c r="I59" s="97"/>
      <c r="J59" s="54">
        <v>0</v>
      </c>
      <c r="K59" s="54">
        <v>0</v>
      </c>
      <c r="L59" s="54">
        <v>0</v>
      </c>
      <c r="M59" s="54">
        <v>0</v>
      </c>
      <c r="N59" s="54">
        <v>0</v>
      </c>
      <c r="O59" s="100"/>
      <c r="P59" s="100"/>
      <c r="Q59" s="97" t="s">
        <v>61</v>
      </c>
      <c r="R59" s="97"/>
      <c r="S59" s="97"/>
      <c r="T59" s="97"/>
      <c r="U59" s="97"/>
    </row>
    <row r="60" spans="2:21" ht="15.75">
      <c r="B60" s="97" t="s">
        <v>57</v>
      </c>
      <c r="C60" s="97"/>
      <c r="D60" s="97"/>
      <c r="E60" s="97"/>
      <c r="F60" s="97"/>
      <c r="G60" s="97"/>
      <c r="H60" s="97"/>
      <c r="I60" s="97"/>
      <c r="J60" s="54">
        <v>0</v>
      </c>
      <c r="K60" s="54">
        <v>0</v>
      </c>
      <c r="L60" s="54">
        <v>0</v>
      </c>
      <c r="M60" s="54">
        <v>0</v>
      </c>
      <c r="N60" s="54">
        <v>0</v>
      </c>
      <c r="O60" s="100"/>
      <c r="P60" s="100"/>
      <c r="Q60" s="97" t="s">
        <v>61</v>
      </c>
      <c r="R60" s="97"/>
      <c r="S60" s="97"/>
      <c r="T60" s="97"/>
      <c r="U60" s="97"/>
    </row>
    <row r="61" spans="2:21" ht="15.75">
      <c r="B61" s="97" t="s">
        <v>58</v>
      </c>
      <c r="C61" s="97"/>
      <c r="D61" s="97"/>
      <c r="E61" s="97"/>
      <c r="F61" s="97"/>
      <c r="G61" s="97"/>
      <c r="H61" s="97"/>
      <c r="I61" s="97"/>
      <c r="J61" s="54">
        <v>0</v>
      </c>
      <c r="K61" s="54">
        <v>0</v>
      </c>
      <c r="L61" s="54">
        <v>0</v>
      </c>
      <c r="M61" s="54">
        <v>0</v>
      </c>
      <c r="N61" s="54">
        <v>0</v>
      </c>
      <c r="O61" s="100"/>
      <c r="P61" s="100"/>
      <c r="Q61" s="97" t="s">
        <v>61</v>
      </c>
      <c r="R61" s="97"/>
      <c r="S61" s="97"/>
      <c r="T61" s="97"/>
      <c r="U61" s="97"/>
    </row>
    <row r="62" spans="2:21" ht="15.75">
      <c r="B62" s="97" t="s">
        <v>59</v>
      </c>
      <c r="C62" s="97"/>
      <c r="D62" s="97"/>
      <c r="E62" s="97"/>
      <c r="F62" s="97"/>
      <c r="G62" s="97"/>
      <c r="H62" s="97"/>
      <c r="I62" s="97"/>
      <c r="J62" s="54">
        <v>0</v>
      </c>
      <c r="K62" s="54" t="s">
        <v>22</v>
      </c>
      <c r="L62" s="54" t="s">
        <v>22</v>
      </c>
      <c r="M62" s="54" t="s">
        <v>22</v>
      </c>
      <c r="N62" s="54">
        <v>0</v>
      </c>
      <c r="O62" s="100"/>
      <c r="P62" s="100"/>
      <c r="Q62" s="97" t="s">
        <v>61</v>
      </c>
      <c r="R62" s="97"/>
      <c r="S62" s="97"/>
      <c r="T62" s="97"/>
      <c r="U62" s="97"/>
    </row>
    <row r="63" spans="2:21" ht="15.75">
      <c r="B63" s="97" t="s">
        <v>394</v>
      </c>
      <c r="C63" s="97"/>
      <c r="D63" s="97"/>
      <c r="E63" s="97"/>
      <c r="F63" s="97"/>
      <c r="G63" s="97"/>
      <c r="H63" s="97"/>
      <c r="I63" s="97"/>
      <c r="J63" s="54">
        <v>398.12</v>
      </c>
      <c r="K63" s="54">
        <v>398.12</v>
      </c>
      <c r="L63" s="54">
        <v>398.12</v>
      </c>
      <c r="M63" s="54">
        <v>398.12</v>
      </c>
      <c r="N63" s="54">
        <v>398.12</v>
      </c>
      <c r="O63" s="100">
        <v>100</v>
      </c>
      <c r="P63" s="100"/>
      <c r="Q63" s="97"/>
      <c r="R63" s="97"/>
      <c r="S63" s="97"/>
      <c r="T63" s="97"/>
      <c r="U63" s="97"/>
    </row>
    <row r="64" spans="2:21" ht="15.75">
      <c r="B64" s="97" t="s">
        <v>53</v>
      </c>
      <c r="C64" s="97"/>
      <c r="D64" s="97"/>
      <c r="E64" s="97"/>
      <c r="F64" s="97"/>
      <c r="G64" s="97"/>
      <c r="H64" s="97"/>
      <c r="I64" s="97"/>
      <c r="J64" s="54">
        <v>398.12</v>
      </c>
      <c r="K64" s="54">
        <v>398.12</v>
      </c>
      <c r="L64" s="54">
        <v>398.12</v>
      </c>
      <c r="M64" s="54">
        <v>398.12</v>
      </c>
      <c r="N64" s="54">
        <v>398.12</v>
      </c>
      <c r="O64" s="100">
        <v>100</v>
      </c>
      <c r="P64" s="100"/>
      <c r="Q64" s="97"/>
      <c r="R64" s="97"/>
      <c r="S64" s="97"/>
      <c r="T64" s="97"/>
      <c r="U64" s="97"/>
    </row>
    <row r="65" spans="2:21" ht="15.75">
      <c r="B65" s="97" t="s">
        <v>54</v>
      </c>
      <c r="C65" s="97"/>
      <c r="D65" s="97"/>
      <c r="E65" s="97"/>
      <c r="F65" s="97"/>
      <c r="G65" s="97"/>
      <c r="H65" s="97"/>
      <c r="I65" s="97"/>
      <c r="J65" s="54">
        <v>0</v>
      </c>
      <c r="K65" s="54">
        <v>0</v>
      </c>
      <c r="L65" s="54">
        <v>0</v>
      </c>
      <c r="M65" s="54">
        <v>0</v>
      </c>
      <c r="N65" s="54">
        <v>0</v>
      </c>
      <c r="O65" s="100"/>
      <c r="P65" s="100"/>
      <c r="Q65" s="97"/>
      <c r="R65" s="97"/>
      <c r="S65" s="97"/>
      <c r="T65" s="97"/>
      <c r="U65" s="97"/>
    </row>
    <row r="66" spans="2:21" ht="15.75">
      <c r="B66" s="97" t="s">
        <v>55</v>
      </c>
      <c r="C66" s="97"/>
      <c r="D66" s="97"/>
      <c r="E66" s="97"/>
      <c r="F66" s="97"/>
      <c r="G66" s="97"/>
      <c r="H66" s="97"/>
      <c r="I66" s="97"/>
      <c r="J66" s="54">
        <v>0</v>
      </c>
      <c r="K66" s="54">
        <v>0</v>
      </c>
      <c r="L66" s="54">
        <v>0</v>
      </c>
      <c r="M66" s="54">
        <v>0</v>
      </c>
      <c r="N66" s="54">
        <v>0</v>
      </c>
      <c r="O66" s="100"/>
      <c r="P66" s="100"/>
      <c r="Q66" s="97"/>
      <c r="R66" s="97"/>
      <c r="S66" s="97"/>
      <c r="T66" s="97"/>
      <c r="U66" s="97"/>
    </row>
    <row r="67" spans="2:21" ht="15.75">
      <c r="B67" s="97" t="s">
        <v>56</v>
      </c>
      <c r="C67" s="97"/>
      <c r="D67" s="97"/>
      <c r="E67" s="97"/>
      <c r="F67" s="97"/>
      <c r="G67" s="97"/>
      <c r="H67" s="97"/>
      <c r="I67" s="97"/>
      <c r="J67" s="54">
        <v>0</v>
      </c>
      <c r="K67" s="54">
        <v>0</v>
      </c>
      <c r="L67" s="54">
        <v>0</v>
      </c>
      <c r="M67" s="54">
        <v>0</v>
      </c>
      <c r="N67" s="54">
        <v>0</v>
      </c>
      <c r="O67" s="100"/>
      <c r="P67" s="100"/>
      <c r="Q67" s="97"/>
      <c r="R67" s="97"/>
      <c r="S67" s="97"/>
      <c r="T67" s="97"/>
      <c r="U67" s="97"/>
    </row>
    <row r="68" spans="2:21" ht="15.75">
      <c r="B68" s="97" t="s">
        <v>234</v>
      </c>
      <c r="C68" s="97"/>
      <c r="D68" s="97"/>
      <c r="E68" s="97"/>
      <c r="F68" s="97"/>
      <c r="G68" s="97"/>
      <c r="H68" s="97"/>
      <c r="I68" s="97"/>
      <c r="J68" s="54">
        <v>0</v>
      </c>
      <c r="K68" s="54">
        <v>0</v>
      </c>
      <c r="L68" s="54">
        <v>0</v>
      </c>
      <c r="M68" s="54">
        <v>0</v>
      </c>
      <c r="N68" s="54">
        <v>0</v>
      </c>
      <c r="O68" s="100"/>
      <c r="P68" s="100"/>
      <c r="Q68" s="97"/>
      <c r="R68" s="97"/>
      <c r="S68" s="97"/>
      <c r="T68" s="97"/>
      <c r="U68" s="97"/>
    </row>
    <row r="69" spans="2:21" ht="15.75">
      <c r="B69" s="97" t="s">
        <v>57</v>
      </c>
      <c r="C69" s="97"/>
      <c r="D69" s="97"/>
      <c r="E69" s="97"/>
      <c r="F69" s="97"/>
      <c r="G69" s="97"/>
      <c r="H69" s="97"/>
      <c r="I69" s="97"/>
      <c r="J69" s="54">
        <v>0</v>
      </c>
      <c r="K69" s="54">
        <v>0</v>
      </c>
      <c r="L69" s="54">
        <v>0</v>
      </c>
      <c r="M69" s="54">
        <v>0</v>
      </c>
      <c r="N69" s="54">
        <v>0</v>
      </c>
      <c r="O69" s="100"/>
      <c r="P69" s="100"/>
      <c r="Q69" s="97"/>
      <c r="R69" s="97"/>
      <c r="S69" s="97"/>
      <c r="T69" s="97"/>
      <c r="U69" s="97"/>
    </row>
    <row r="70" spans="2:21" ht="15.75">
      <c r="B70" s="97" t="s">
        <v>58</v>
      </c>
      <c r="C70" s="97"/>
      <c r="D70" s="97"/>
      <c r="E70" s="97"/>
      <c r="F70" s="97"/>
      <c r="G70" s="97"/>
      <c r="H70" s="97"/>
      <c r="I70" s="97"/>
      <c r="J70" s="54">
        <v>0</v>
      </c>
      <c r="K70" s="54">
        <v>0</v>
      </c>
      <c r="L70" s="54">
        <v>0</v>
      </c>
      <c r="M70" s="54">
        <v>0</v>
      </c>
      <c r="N70" s="54">
        <v>0</v>
      </c>
      <c r="O70" s="100"/>
      <c r="P70" s="100"/>
      <c r="Q70" s="97"/>
      <c r="R70" s="97"/>
      <c r="S70" s="97"/>
      <c r="T70" s="97"/>
      <c r="U70" s="97"/>
    </row>
    <row r="71" spans="2:21" ht="15.75">
      <c r="B71" s="97" t="s">
        <v>59</v>
      </c>
      <c r="C71" s="97"/>
      <c r="D71" s="97"/>
      <c r="E71" s="97"/>
      <c r="F71" s="97"/>
      <c r="G71" s="97"/>
      <c r="H71" s="97"/>
      <c r="I71" s="97"/>
      <c r="J71" s="54">
        <v>0</v>
      </c>
      <c r="K71" s="54" t="s">
        <v>22</v>
      </c>
      <c r="L71" s="54" t="s">
        <v>22</v>
      </c>
      <c r="M71" s="54" t="s">
        <v>22</v>
      </c>
      <c r="N71" s="54">
        <v>0</v>
      </c>
      <c r="O71" s="100"/>
      <c r="P71" s="100"/>
      <c r="Q71" s="97"/>
      <c r="R71" s="97"/>
      <c r="S71" s="97"/>
      <c r="T71" s="97"/>
      <c r="U71" s="97"/>
    </row>
    <row r="72" spans="2:21">
      <c r="B72" s="84"/>
      <c r="C72" s="84"/>
      <c r="D72" s="84"/>
      <c r="E72" s="84"/>
      <c r="F72" s="84"/>
      <c r="G72" s="84"/>
      <c r="H72" s="84"/>
      <c r="I72" s="84"/>
      <c r="J72" s="47"/>
      <c r="K72" s="47"/>
      <c r="L72" s="47"/>
      <c r="M72" s="47"/>
      <c r="N72" s="47"/>
      <c r="O72" s="84"/>
      <c r="P72" s="84"/>
      <c r="Q72" s="84"/>
      <c r="R72" s="84"/>
      <c r="S72" s="84"/>
      <c r="T72" s="84"/>
      <c r="U72" s="84"/>
    </row>
    <row r="73" spans="2:21" ht="15.75">
      <c r="B73" s="95" t="s">
        <v>395</v>
      </c>
      <c r="C73" s="95"/>
      <c r="D73" s="95"/>
      <c r="E73" s="95"/>
      <c r="F73" s="95"/>
      <c r="G73" s="95"/>
      <c r="H73" s="95"/>
      <c r="I73" s="95"/>
      <c r="J73" s="95"/>
      <c r="K73" s="95"/>
      <c r="L73" s="95"/>
      <c r="M73" s="95"/>
      <c r="N73" s="95"/>
      <c r="O73" s="95"/>
      <c r="P73" s="95"/>
      <c r="Q73" s="95"/>
      <c r="R73" s="95"/>
      <c r="S73" s="95"/>
      <c r="T73" s="95"/>
      <c r="U73" s="95"/>
    </row>
    <row r="74" spans="2:21" ht="15.75">
      <c r="B74" s="91"/>
      <c r="C74" s="91"/>
      <c r="D74" s="91"/>
      <c r="E74" s="91"/>
      <c r="F74" s="91"/>
      <c r="G74" s="91"/>
      <c r="H74" s="91"/>
      <c r="I74" s="91"/>
      <c r="J74" s="91"/>
      <c r="K74" s="91"/>
      <c r="L74" s="91"/>
      <c r="M74" s="91"/>
      <c r="N74" s="91"/>
      <c r="O74" s="91"/>
      <c r="P74" s="91"/>
      <c r="Q74" s="50"/>
      <c r="R74" s="91"/>
      <c r="S74" s="91"/>
      <c r="T74" s="91"/>
      <c r="U74" s="91"/>
    </row>
    <row r="75" spans="2:21">
      <c r="B75" s="94" t="s">
        <v>396</v>
      </c>
      <c r="C75" s="94"/>
      <c r="D75" s="94"/>
      <c r="E75" s="94"/>
      <c r="F75" s="94"/>
      <c r="G75" s="94"/>
      <c r="H75" s="94"/>
      <c r="I75" s="94"/>
      <c r="J75" s="94" t="s">
        <v>45</v>
      </c>
      <c r="K75" s="94"/>
      <c r="L75" s="94"/>
      <c r="M75" s="94"/>
      <c r="N75" s="94"/>
      <c r="O75" s="94"/>
      <c r="P75" s="94"/>
      <c r="Q75" s="94" t="s">
        <v>47</v>
      </c>
      <c r="R75" s="94" t="s">
        <v>17</v>
      </c>
      <c r="S75" s="94"/>
      <c r="T75" s="94"/>
      <c r="U75" s="94"/>
    </row>
    <row r="76" spans="2:21">
      <c r="B76" s="94"/>
      <c r="C76" s="94"/>
      <c r="D76" s="94"/>
      <c r="E76" s="94"/>
      <c r="F76" s="94"/>
      <c r="G76" s="94"/>
      <c r="H76" s="94"/>
      <c r="I76" s="94"/>
      <c r="J76" s="94" t="s">
        <v>48</v>
      </c>
      <c r="K76" s="94"/>
      <c r="L76" s="94" t="s">
        <v>49</v>
      </c>
      <c r="M76" s="94"/>
      <c r="N76" s="94" t="s">
        <v>64</v>
      </c>
      <c r="O76" s="94"/>
      <c r="P76" s="94"/>
      <c r="Q76" s="94"/>
      <c r="R76" s="94"/>
      <c r="S76" s="94"/>
      <c r="T76" s="94"/>
      <c r="U76" s="94"/>
    </row>
    <row r="77" spans="2:21" ht="15.75">
      <c r="B77" s="96">
        <v>1</v>
      </c>
      <c r="C77" s="96"/>
      <c r="D77" s="96"/>
      <c r="E77" s="96"/>
      <c r="F77" s="96"/>
      <c r="G77" s="96"/>
      <c r="H77" s="96"/>
      <c r="I77" s="96"/>
      <c r="J77" s="96">
        <v>2</v>
      </c>
      <c r="K77" s="96"/>
      <c r="L77" s="96">
        <v>3</v>
      </c>
      <c r="M77" s="96"/>
      <c r="N77" s="96">
        <v>4</v>
      </c>
      <c r="O77" s="96"/>
      <c r="P77" s="96"/>
      <c r="Q77" s="52">
        <v>5</v>
      </c>
      <c r="R77" s="96">
        <v>6</v>
      </c>
      <c r="S77" s="96"/>
      <c r="T77" s="96"/>
      <c r="U77" s="96"/>
    </row>
    <row r="78" spans="2:21" ht="15.75">
      <c r="B78" s="97" t="s">
        <v>579</v>
      </c>
      <c r="C78" s="97"/>
      <c r="D78" s="97"/>
      <c r="E78" s="97"/>
      <c r="F78" s="97"/>
      <c r="G78" s="97"/>
      <c r="H78" s="97"/>
      <c r="I78" s="97"/>
      <c r="J78" s="100">
        <v>0</v>
      </c>
      <c r="K78" s="100"/>
      <c r="L78" s="100">
        <v>0</v>
      </c>
      <c r="M78" s="100"/>
      <c r="N78" s="100">
        <v>0</v>
      </c>
      <c r="O78" s="100"/>
      <c r="P78" s="100"/>
      <c r="Q78" s="54"/>
      <c r="R78" s="96"/>
      <c r="S78" s="96"/>
      <c r="T78" s="96"/>
      <c r="U78" s="96"/>
    </row>
    <row r="79" spans="2:21">
      <c r="B79" s="84"/>
      <c r="C79" s="84"/>
      <c r="D79" s="84"/>
      <c r="E79" s="84"/>
      <c r="F79" s="84"/>
      <c r="G79" s="84"/>
      <c r="H79" s="84"/>
      <c r="I79" s="84"/>
      <c r="J79" s="84"/>
      <c r="K79" s="84"/>
      <c r="L79" s="84"/>
      <c r="M79" s="84"/>
      <c r="N79" s="84"/>
      <c r="O79" s="84"/>
      <c r="P79" s="84"/>
      <c r="Q79" s="47"/>
      <c r="R79" s="84"/>
      <c r="S79" s="84"/>
      <c r="T79" s="84"/>
      <c r="U79" s="84"/>
    </row>
    <row r="80" spans="2:21" ht="15.75">
      <c r="B80" s="95" t="s">
        <v>398</v>
      </c>
      <c r="C80" s="95"/>
      <c r="D80" s="95"/>
      <c r="E80" s="95"/>
      <c r="F80" s="95"/>
      <c r="G80" s="95"/>
      <c r="H80" s="95"/>
      <c r="I80" s="95"/>
      <c r="J80" s="95"/>
      <c r="K80" s="95"/>
      <c r="L80" s="95"/>
      <c r="M80" s="95"/>
      <c r="N80" s="95"/>
      <c r="O80" s="95"/>
      <c r="P80" s="95"/>
      <c r="Q80" s="95"/>
      <c r="R80" s="95"/>
      <c r="S80" s="95"/>
      <c r="T80" s="95"/>
      <c r="U80" s="95"/>
    </row>
    <row r="81" spans="2:21" ht="15.75">
      <c r="B81" s="50"/>
      <c r="C81" s="91"/>
      <c r="D81" s="91"/>
      <c r="E81" s="91"/>
      <c r="F81" s="91"/>
      <c r="G81" s="50"/>
      <c r="H81" s="50"/>
      <c r="I81" s="50"/>
      <c r="J81" s="50"/>
      <c r="K81" s="50"/>
      <c r="L81" s="50"/>
      <c r="M81" s="50"/>
      <c r="N81" s="50"/>
      <c r="O81" s="91"/>
      <c r="P81" s="91"/>
      <c r="Q81" s="91"/>
      <c r="R81" s="91"/>
      <c r="S81" s="50"/>
      <c r="T81" s="91"/>
      <c r="U81" s="91"/>
    </row>
    <row r="82" spans="2:21" ht="15.75">
      <c r="B82" s="99" t="s">
        <v>6</v>
      </c>
      <c r="C82" s="99" t="s">
        <v>86</v>
      </c>
      <c r="D82" s="99"/>
      <c r="E82" s="99"/>
      <c r="F82" s="99"/>
      <c r="G82" s="99" t="s">
        <v>87</v>
      </c>
      <c r="H82" s="99"/>
      <c r="I82" s="99"/>
      <c r="J82" s="99"/>
      <c r="K82" s="99"/>
      <c r="L82" s="99"/>
      <c r="M82" s="99"/>
      <c r="N82" s="99"/>
      <c r="O82" s="99"/>
      <c r="P82" s="99"/>
      <c r="Q82" s="99"/>
      <c r="R82" s="99"/>
      <c r="S82" s="99"/>
      <c r="T82" s="99" t="s">
        <v>88</v>
      </c>
      <c r="U82" s="99"/>
    </row>
    <row r="83" spans="2:21">
      <c r="B83" s="99"/>
      <c r="C83" s="99"/>
      <c r="D83" s="99"/>
      <c r="E83" s="99"/>
      <c r="F83" s="99"/>
      <c r="G83" s="53" t="s">
        <v>29</v>
      </c>
      <c r="H83" s="53" t="s">
        <v>30</v>
      </c>
      <c r="I83" s="53" t="s">
        <v>31</v>
      </c>
      <c r="J83" s="53" t="s">
        <v>32</v>
      </c>
      <c r="K83" s="53" t="s">
        <v>33</v>
      </c>
      <c r="L83" s="53" t="s">
        <v>34</v>
      </c>
      <c r="M83" s="53" t="s">
        <v>35</v>
      </c>
      <c r="N83" s="53" t="s">
        <v>36</v>
      </c>
      <c r="O83" s="98" t="s">
        <v>37</v>
      </c>
      <c r="P83" s="98"/>
      <c r="Q83" s="98" t="s">
        <v>38</v>
      </c>
      <c r="R83" s="98"/>
      <c r="S83" s="53" t="s">
        <v>39</v>
      </c>
      <c r="T83" s="99"/>
      <c r="U83" s="99"/>
    </row>
    <row r="84" spans="2:21" ht="15.75">
      <c r="B84" s="52">
        <v>1</v>
      </c>
      <c r="C84" s="96">
        <v>2</v>
      </c>
      <c r="D84" s="96"/>
      <c r="E84" s="96"/>
      <c r="F84" s="96"/>
      <c r="G84" s="52">
        <v>3</v>
      </c>
      <c r="H84" s="52">
        <v>4</v>
      </c>
      <c r="I84" s="52">
        <v>5</v>
      </c>
      <c r="J84" s="52">
        <v>6</v>
      </c>
      <c r="K84" s="52">
        <v>7</v>
      </c>
      <c r="L84" s="52">
        <v>8</v>
      </c>
      <c r="M84" s="52">
        <v>9</v>
      </c>
      <c r="N84" s="52">
        <v>10</v>
      </c>
      <c r="O84" s="96">
        <v>11</v>
      </c>
      <c r="P84" s="96"/>
      <c r="Q84" s="96">
        <v>12</v>
      </c>
      <c r="R84" s="96"/>
      <c r="S84" s="52">
        <v>13</v>
      </c>
      <c r="T84" s="96">
        <v>14</v>
      </c>
      <c r="U84" s="96"/>
    </row>
    <row r="85" spans="2:21" ht="15.75">
      <c r="B85" s="1" t="s">
        <v>18</v>
      </c>
      <c r="C85" s="97" t="s">
        <v>563</v>
      </c>
      <c r="D85" s="97"/>
      <c r="E85" s="97"/>
      <c r="F85" s="97"/>
      <c r="G85" s="97"/>
      <c r="H85" s="97"/>
      <c r="I85" s="97"/>
      <c r="J85" s="97"/>
      <c r="K85" s="97"/>
      <c r="L85" s="97"/>
      <c r="M85" s="97"/>
      <c r="N85" s="97"/>
      <c r="O85" s="97"/>
      <c r="P85" s="97"/>
      <c r="Q85" s="97"/>
      <c r="R85" s="97"/>
      <c r="S85" s="97"/>
      <c r="T85" s="97"/>
      <c r="U85" s="97"/>
    </row>
    <row r="86" spans="2:21" ht="15.75">
      <c r="B86" s="99" t="s">
        <v>40</v>
      </c>
      <c r="C86" s="97" t="s">
        <v>568</v>
      </c>
      <c r="D86" s="97"/>
      <c r="E86" s="97"/>
      <c r="F86" s="97"/>
      <c r="G86" s="97"/>
      <c r="H86" s="97"/>
      <c r="I86" s="97"/>
      <c r="J86" s="97"/>
      <c r="K86" s="97"/>
      <c r="L86" s="97"/>
      <c r="M86" s="97"/>
      <c r="N86" s="97"/>
      <c r="O86" s="97"/>
      <c r="P86" s="97"/>
      <c r="Q86" s="97"/>
      <c r="R86" s="97"/>
      <c r="S86" s="97"/>
      <c r="T86" s="97"/>
      <c r="U86" s="97"/>
    </row>
    <row r="87" spans="2:21" ht="15.75">
      <c r="B87" s="99"/>
      <c r="C87" s="97" t="s">
        <v>41</v>
      </c>
      <c r="D87" s="97"/>
      <c r="E87" s="97"/>
      <c r="F87" s="97"/>
      <c r="G87" s="54"/>
      <c r="H87" s="54"/>
      <c r="I87" s="54"/>
      <c r="J87" s="54"/>
      <c r="K87" s="54"/>
      <c r="L87" s="54"/>
      <c r="M87" s="54"/>
      <c r="N87" s="54"/>
      <c r="O87" s="100"/>
      <c r="P87" s="100"/>
      <c r="Q87" s="100"/>
      <c r="R87" s="100"/>
      <c r="S87" s="54">
        <v>398.12</v>
      </c>
      <c r="T87" s="100">
        <v>398.12</v>
      </c>
      <c r="U87" s="100"/>
    </row>
    <row r="88" spans="2:21" ht="15.75">
      <c r="B88" s="99"/>
      <c r="C88" s="97" t="s">
        <v>42</v>
      </c>
      <c r="D88" s="97"/>
      <c r="E88" s="97"/>
      <c r="F88" s="97"/>
      <c r="G88" s="54"/>
      <c r="H88" s="54"/>
      <c r="I88" s="54"/>
      <c r="J88" s="54"/>
      <c r="K88" s="54"/>
      <c r="L88" s="54"/>
      <c r="M88" s="54"/>
      <c r="N88" s="54"/>
      <c r="O88" s="100"/>
      <c r="P88" s="100"/>
      <c r="Q88" s="100"/>
      <c r="R88" s="100"/>
      <c r="S88" s="54">
        <v>398.12</v>
      </c>
      <c r="T88" s="100">
        <v>398.12</v>
      </c>
      <c r="U88" s="100"/>
    </row>
    <row r="89" spans="2:21">
      <c r="B89" s="47"/>
      <c r="C89" s="84"/>
      <c r="D89" s="84"/>
      <c r="E89" s="84"/>
      <c r="F89" s="84"/>
      <c r="G89" s="47"/>
      <c r="H89" s="47"/>
      <c r="I89" s="47"/>
      <c r="J89" s="47"/>
      <c r="K89" s="47"/>
      <c r="L89" s="47"/>
      <c r="M89" s="47"/>
      <c r="N89" s="47"/>
      <c r="O89" s="84"/>
      <c r="P89" s="84"/>
      <c r="Q89" s="84"/>
      <c r="R89" s="84"/>
      <c r="S89" s="47"/>
      <c r="T89" s="84"/>
      <c r="U89" s="84"/>
    </row>
    <row r="90" spans="2:21" ht="15.75">
      <c r="B90" s="95" t="s">
        <v>399</v>
      </c>
      <c r="C90" s="95"/>
      <c r="D90" s="95"/>
      <c r="E90" s="95"/>
      <c r="F90" s="95"/>
      <c r="G90" s="95"/>
      <c r="H90" s="95"/>
      <c r="I90" s="95"/>
      <c r="J90" s="95"/>
      <c r="K90" s="95"/>
      <c r="L90" s="95"/>
      <c r="M90" s="95"/>
      <c r="N90" s="95"/>
      <c r="O90" s="95"/>
      <c r="P90" s="95"/>
      <c r="Q90" s="95"/>
      <c r="R90" s="95"/>
      <c r="S90" s="95"/>
      <c r="T90" s="95"/>
      <c r="U90" s="95"/>
    </row>
    <row r="91" spans="2:21" ht="15.75">
      <c r="B91" s="50"/>
      <c r="C91" s="91"/>
      <c r="D91" s="91"/>
      <c r="E91" s="91"/>
      <c r="F91" s="91"/>
      <c r="G91" s="91"/>
      <c r="H91" s="91"/>
      <c r="I91" s="91"/>
      <c r="J91" s="91"/>
      <c r="K91" s="91"/>
      <c r="L91" s="91"/>
      <c r="M91" s="91"/>
      <c r="N91" s="91"/>
      <c r="O91" s="91"/>
      <c r="P91" s="91"/>
      <c r="Q91" s="91"/>
      <c r="R91" s="91"/>
      <c r="S91" s="91"/>
      <c r="T91" s="91"/>
      <c r="U91" s="91"/>
    </row>
    <row r="92" spans="2:21" ht="31.5">
      <c r="B92" s="1" t="s">
        <v>6</v>
      </c>
      <c r="C92" s="99" t="s">
        <v>89</v>
      </c>
      <c r="D92" s="99"/>
      <c r="E92" s="99"/>
      <c r="F92" s="99"/>
      <c r="G92" s="99" t="s">
        <v>66</v>
      </c>
      <c r="H92" s="99"/>
      <c r="I92" s="99" t="s">
        <v>67</v>
      </c>
      <c r="J92" s="99"/>
      <c r="K92" s="99" t="s">
        <v>68</v>
      </c>
      <c r="L92" s="99"/>
      <c r="M92" s="99" t="s">
        <v>69</v>
      </c>
      <c r="N92" s="99"/>
      <c r="O92" s="99" t="s">
        <v>70</v>
      </c>
      <c r="P92" s="99"/>
      <c r="Q92" s="99"/>
      <c r="R92" s="99" t="s">
        <v>71</v>
      </c>
      <c r="S92" s="99"/>
      <c r="T92" s="99"/>
      <c r="U92" s="99"/>
    </row>
    <row r="93" spans="2:21" ht="15.75">
      <c r="B93" s="52">
        <v>1</v>
      </c>
      <c r="C93" s="96">
        <v>2</v>
      </c>
      <c r="D93" s="96"/>
      <c r="E93" s="96"/>
      <c r="F93" s="96"/>
      <c r="G93" s="96">
        <v>3</v>
      </c>
      <c r="H93" s="96"/>
      <c r="I93" s="96">
        <v>4</v>
      </c>
      <c r="J93" s="96"/>
      <c r="K93" s="96">
        <v>5</v>
      </c>
      <c r="L93" s="96"/>
      <c r="M93" s="96">
        <v>6</v>
      </c>
      <c r="N93" s="96"/>
      <c r="O93" s="96">
        <v>7</v>
      </c>
      <c r="P93" s="96"/>
      <c r="Q93" s="96"/>
      <c r="R93" s="96">
        <v>8</v>
      </c>
      <c r="S93" s="96"/>
      <c r="T93" s="96"/>
      <c r="U93" s="96"/>
    </row>
    <row r="94" spans="2:21" ht="15.75">
      <c r="B94" s="99" t="s">
        <v>90</v>
      </c>
      <c r="C94" s="99"/>
      <c r="D94" s="99"/>
      <c r="E94" s="99"/>
      <c r="F94" s="99"/>
      <c r="G94" s="99"/>
      <c r="H94" s="99"/>
      <c r="I94" s="99"/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</row>
  </sheetData>
  <mergeCells count="317">
    <mergeCell ref="B94:U94"/>
    <mergeCell ref="R92:U92"/>
    <mergeCell ref="C93:F93"/>
    <mergeCell ref="G93:H93"/>
    <mergeCell ref="I93:J93"/>
    <mergeCell ref="K93:L93"/>
    <mergeCell ref="M93:N93"/>
    <mergeCell ref="O93:Q93"/>
    <mergeCell ref="R93:U93"/>
    <mergeCell ref="C92:F92"/>
    <mergeCell ref="G92:H92"/>
    <mergeCell ref="I92:J92"/>
    <mergeCell ref="K92:L92"/>
    <mergeCell ref="M92:N92"/>
    <mergeCell ref="O92:Q92"/>
    <mergeCell ref="B90:U90"/>
    <mergeCell ref="C91:F91"/>
    <mergeCell ref="G91:H91"/>
    <mergeCell ref="I91:J91"/>
    <mergeCell ref="K91:L91"/>
    <mergeCell ref="M91:N91"/>
    <mergeCell ref="O91:Q91"/>
    <mergeCell ref="R91:U91"/>
    <mergeCell ref="T87:U87"/>
    <mergeCell ref="C88:F88"/>
    <mergeCell ref="O88:P88"/>
    <mergeCell ref="Q88:R88"/>
    <mergeCell ref="T88:U88"/>
    <mergeCell ref="C89:F89"/>
    <mergeCell ref="O89:P89"/>
    <mergeCell ref="Q89:R89"/>
    <mergeCell ref="T89:U89"/>
    <mergeCell ref="C84:F84"/>
    <mergeCell ref="O84:P84"/>
    <mergeCell ref="Q84:R84"/>
    <mergeCell ref="T84:U84"/>
    <mergeCell ref="C85:U85"/>
    <mergeCell ref="B86:B88"/>
    <mergeCell ref="C86:U86"/>
    <mergeCell ref="C87:F87"/>
    <mergeCell ref="O87:P87"/>
    <mergeCell ref="Q87:R87"/>
    <mergeCell ref="C81:F81"/>
    <mergeCell ref="O81:P81"/>
    <mergeCell ref="Q81:R81"/>
    <mergeCell ref="T81:U81"/>
    <mergeCell ref="B82:B83"/>
    <mergeCell ref="C82:F83"/>
    <mergeCell ref="G82:S82"/>
    <mergeCell ref="T82:U83"/>
    <mergeCell ref="O83:P83"/>
    <mergeCell ref="Q83:R83"/>
    <mergeCell ref="B79:I79"/>
    <mergeCell ref="J79:K79"/>
    <mergeCell ref="L79:M79"/>
    <mergeCell ref="N79:P79"/>
    <mergeCell ref="R79:U79"/>
    <mergeCell ref="B80:U80"/>
    <mergeCell ref="B77:I77"/>
    <mergeCell ref="J77:K77"/>
    <mergeCell ref="L77:M77"/>
    <mergeCell ref="N77:P77"/>
    <mergeCell ref="R77:U77"/>
    <mergeCell ref="B78:I78"/>
    <mergeCell ref="J78:K78"/>
    <mergeCell ref="L78:M78"/>
    <mergeCell ref="N78:P78"/>
    <mergeCell ref="R78:U78"/>
    <mergeCell ref="B75:I76"/>
    <mergeCell ref="J75:P75"/>
    <mergeCell ref="Q75:Q76"/>
    <mergeCell ref="R75:U76"/>
    <mergeCell ref="J76:K76"/>
    <mergeCell ref="L76:M76"/>
    <mergeCell ref="N76:P76"/>
    <mergeCell ref="B72:I72"/>
    <mergeCell ref="O72:P72"/>
    <mergeCell ref="Q72:U72"/>
    <mergeCell ref="B73:U73"/>
    <mergeCell ref="B74:I74"/>
    <mergeCell ref="J74:K74"/>
    <mergeCell ref="L74:M74"/>
    <mergeCell ref="N74:P74"/>
    <mergeCell ref="R74:U74"/>
    <mergeCell ref="B70:I70"/>
    <mergeCell ref="O70:P70"/>
    <mergeCell ref="Q70:U70"/>
    <mergeCell ref="B71:I71"/>
    <mergeCell ref="O71:P71"/>
    <mergeCell ref="Q71:U71"/>
    <mergeCell ref="B68:I68"/>
    <mergeCell ref="O68:P68"/>
    <mergeCell ref="Q68:U68"/>
    <mergeCell ref="B69:I69"/>
    <mergeCell ref="O69:P69"/>
    <mergeCell ref="Q69:U69"/>
    <mergeCell ref="B66:I66"/>
    <mergeCell ref="O66:P66"/>
    <mergeCell ref="Q66:U66"/>
    <mergeCell ref="B67:I67"/>
    <mergeCell ref="O67:P67"/>
    <mergeCell ref="Q67:U67"/>
    <mergeCell ref="B64:I64"/>
    <mergeCell ref="O64:P64"/>
    <mergeCell ref="Q64:U64"/>
    <mergeCell ref="B65:I65"/>
    <mergeCell ref="O65:P65"/>
    <mergeCell ref="Q65:U65"/>
    <mergeCell ref="B62:I62"/>
    <mergeCell ref="O62:P62"/>
    <mergeCell ref="Q62:U62"/>
    <mergeCell ref="B63:I63"/>
    <mergeCell ref="O63:P63"/>
    <mergeCell ref="Q63:U63"/>
    <mergeCell ref="B60:I60"/>
    <mergeCell ref="O60:P60"/>
    <mergeCell ref="Q60:U60"/>
    <mergeCell ref="B61:I61"/>
    <mergeCell ref="O61:P61"/>
    <mergeCell ref="Q61:U61"/>
    <mergeCell ref="B58:I58"/>
    <mergeCell ref="O58:P58"/>
    <mergeCell ref="Q58:U58"/>
    <mergeCell ref="B59:I59"/>
    <mergeCell ref="O59:P59"/>
    <mergeCell ref="Q59:U59"/>
    <mergeCell ref="B56:I56"/>
    <mergeCell ref="O56:P56"/>
    <mergeCell ref="Q56:U56"/>
    <mergeCell ref="B57:I57"/>
    <mergeCell ref="O57:P57"/>
    <mergeCell ref="Q57:U57"/>
    <mergeCell ref="B54:I54"/>
    <mergeCell ref="O54:P54"/>
    <mergeCell ref="Q54:U54"/>
    <mergeCell ref="B55:I55"/>
    <mergeCell ref="O55:P55"/>
    <mergeCell ref="Q55:U55"/>
    <mergeCell ref="B52:I52"/>
    <mergeCell ref="O52:P52"/>
    <mergeCell ref="Q52:U52"/>
    <mergeCell ref="B53:I53"/>
    <mergeCell ref="O53:P53"/>
    <mergeCell ref="Q53:U53"/>
    <mergeCell ref="B48:U48"/>
    <mergeCell ref="B49:I49"/>
    <mergeCell ref="O49:P49"/>
    <mergeCell ref="Q49:U49"/>
    <mergeCell ref="B50:I51"/>
    <mergeCell ref="J50:L50"/>
    <mergeCell ref="M50:N50"/>
    <mergeCell ref="O50:P51"/>
    <mergeCell ref="Q50:U51"/>
    <mergeCell ref="C46:E46"/>
    <mergeCell ref="O46:P46"/>
    <mergeCell ref="Q46:R46"/>
    <mergeCell ref="T46:U46"/>
    <mergeCell ref="C47:E47"/>
    <mergeCell ref="O47:P47"/>
    <mergeCell ref="Q47:R47"/>
    <mergeCell ref="T47:U47"/>
    <mergeCell ref="C44:E44"/>
    <mergeCell ref="O44:P44"/>
    <mergeCell ref="Q44:R44"/>
    <mergeCell ref="T44:U44"/>
    <mergeCell ref="C45:E45"/>
    <mergeCell ref="O45:P45"/>
    <mergeCell ref="Q45:R45"/>
    <mergeCell ref="T45:U45"/>
    <mergeCell ref="C41:U41"/>
    <mergeCell ref="C42:E42"/>
    <mergeCell ref="O42:P42"/>
    <mergeCell ref="Q42:R42"/>
    <mergeCell ref="T42:U42"/>
    <mergeCell ref="C43:E43"/>
    <mergeCell ref="O43:P43"/>
    <mergeCell ref="Q43:R43"/>
    <mergeCell ref="T43:U43"/>
    <mergeCell ref="C40:E40"/>
    <mergeCell ref="O40:P40"/>
    <mergeCell ref="Q40:R40"/>
    <mergeCell ref="T40:U40"/>
    <mergeCell ref="I38:I39"/>
    <mergeCell ref="J38:J39"/>
    <mergeCell ref="K38:L38"/>
    <mergeCell ref="M38:P38"/>
    <mergeCell ref="Q38:R39"/>
    <mergeCell ref="S38:S39"/>
    <mergeCell ref="B36:U36"/>
    <mergeCell ref="C37:E37"/>
    <mergeCell ref="O37:P37"/>
    <mergeCell ref="Q37:R37"/>
    <mergeCell ref="T37:U37"/>
    <mergeCell ref="B38:B39"/>
    <mergeCell ref="C38:E39"/>
    <mergeCell ref="F38:F39"/>
    <mergeCell ref="G38:G39"/>
    <mergeCell ref="H38:H39"/>
    <mergeCell ref="T38:U39"/>
    <mergeCell ref="O39:P39"/>
    <mergeCell ref="T34:U34"/>
    <mergeCell ref="C35:D35"/>
    <mergeCell ref="E35:F35"/>
    <mergeCell ref="O35:P35"/>
    <mergeCell ref="Q35:R35"/>
    <mergeCell ref="T35:U35"/>
    <mergeCell ref="B32:B34"/>
    <mergeCell ref="C32:U32"/>
    <mergeCell ref="C33:D33"/>
    <mergeCell ref="E33:F34"/>
    <mergeCell ref="O33:P33"/>
    <mergeCell ref="Q33:R33"/>
    <mergeCell ref="T33:U33"/>
    <mergeCell ref="C34:D34"/>
    <mergeCell ref="O34:P34"/>
    <mergeCell ref="Q34:R34"/>
    <mergeCell ref="C30:D30"/>
    <mergeCell ref="E30:F30"/>
    <mergeCell ref="O30:P30"/>
    <mergeCell ref="Q30:R30"/>
    <mergeCell ref="T30:U30"/>
    <mergeCell ref="C31:U31"/>
    <mergeCell ref="B28:B29"/>
    <mergeCell ref="C28:D29"/>
    <mergeCell ref="E28:F29"/>
    <mergeCell ref="G28:S28"/>
    <mergeCell ref="T28:U29"/>
    <mergeCell ref="O29:P29"/>
    <mergeCell ref="Q29:R29"/>
    <mergeCell ref="B26:U26"/>
    <mergeCell ref="C27:D27"/>
    <mergeCell ref="E27:F27"/>
    <mergeCell ref="O27:P27"/>
    <mergeCell ref="Q27:R27"/>
    <mergeCell ref="T27:U27"/>
    <mergeCell ref="D24:G24"/>
    <mergeCell ref="M24:N24"/>
    <mergeCell ref="O24:P24"/>
    <mergeCell ref="Q24:R24"/>
    <mergeCell ref="S24:U24"/>
    <mergeCell ref="D25:G25"/>
    <mergeCell ref="M25:N25"/>
    <mergeCell ref="O25:P25"/>
    <mergeCell ref="Q25:R25"/>
    <mergeCell ref="S25:U25"/>
    <mergeCell ref="D22:G22"/>
    <mergeCell ref="M22:N22"/>
    <mergeCell ref="O22:P22"/>
    <mergeCell ref="Q22:R22"/>
    <mergeCell ref="S22:U22"/>
    <mergeCell ref="D23:G23"/>
    <mergeCell ref="M23:N23"/>
    <mergeCell ref="O23:P23"/>
    <mergeCell ref="Q23:R23"/>
    <mergeCell ref="S23:U23"/>
    <mergeCell ref="D20:F20"/>
    <mergeCell ref="L20:M20"/>
    <mergeCell ref="O20:P20"/>
    <mergeCell ref="Q20:R20"/>
    <mergeCell ref="S20:U20"/>
    <mergeCell ref="B21:U21"/>
    <mergeCell ref="B18:U18"/>
    <mergeCell ref="D19:F19"/>
    <mergeCell ref="L19:M19"/>
    <mergeCell ref="O19:P19"/>
    <mergeCell ref="Q19:R19"/>
    <mergeCell ref="S19:U19"/>
    <mergeCell ref="D16:F16"/>
    <mergeCell ref="L16:M16"/>
    <mergeCell ref="O16:P16"/>
    <mergeCell ref="Q16:R16"/>
    <mergeCell ref="S16:U16"/>
    <mergeCell ref="D17:F17"/>
    <mergeCell ref="L17:M17"/>
    <mergeCell ref="O17:P17"/>
    <mergeCell ref="Q17:R17"/>
    <mergeCell ref="S17:U17"/>
    <mergeCell ref="B14:U14"/>
    <mergeCell ref="D15:F15"/>
    <mergeCell ref="L15:M15"/>
    <mergeCell ref="O15:P15"/>
    <mergeCell ref="Q15:R15"/>
    <mergeCell ref="S15:U15"/>
    <mergeCell ref="D12:F12"/>
    <mergeCell ref="L12:M12"/>
    <mergeCell ref="O12:U12"/>
    <mergeCell ref="D13:F13"/>
    <mergeCell ref="L13:M13"/>
    <mergeCell ref="P13:T13"/>
    <mergeCell ref="B9:N9"/>
    <mergeCell ref="O9:U9"/>
    <mergeCell ref="D10:F10"/>
    <mergeCell ref="L10:M10"/>
    <mergeCell ref="O10:U10"/>
    <mergeCell ref="D11:F11"/>
    <mergeCell ref="L11:M11"/>
    <mergeCell ref="P11:T11"/>
    <mergeCell ref="B6:N6"/>
    <mergeCell ref="O6:U6"/>
    <mergeCell ref="D7:F7"/>
    <mergeCell ref="L7:M7"/>
    <mergeCell ref="O7:U7"/>
    <mergeCell ref="B8:N8"/>
    <mergeCell ref="O8:U8"/>
    <mergeCell ref="D3:F3"/>
    <mergeCell ref="L3:M3"/>
    <mergeCell ref="O3:U3"/>
    <mergeCell ref="B4:N4"/>
    <mergeCell ref="O4:U4"/>
    <mergeCell ref="B5:N5"/>
    <mergeCell ref="P5:T5"/>
    <mergeCell ref="D1:F1"/>
    <mergeCell ref="L1:M1"/>
    <mergeCell ref="O1:U1"/>
    <mergeCell ref="D2:F2"/>
    <mergeCell ref="L2:M2"/>
    <mergeCell ref="O2:U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0265C-C1EB-4FE8-971B-7A99BE0123FA}">
  <dimension ref="B1:X122"/>
  <sheetViews>
    <sheetView zoomScale="75" zoomScaleNormal="75" workbookViewId="0">
      <selection activeCell="B8" sqref="B8:N8"/>
    </sheetView>
  </sheetViews>
  <sheetFormatPr defaultRowHeight="15"/>
  <sheetData>
    <row r="1" spans="2:21" ht="15.75">
      <c r="B1" s="47"/>
      <c r="C1" s="47"/>
      <c r="D1" s="84"/>
      <c r="E1" s="84"/>
      <c r="F1" s="84"/>
      <c r="G1" s="47"/>
      <c r="H1" s="47"/>
      <c r="I1" s="47"/>
      <c r="J1" s="47"/>
      <c r="K1" s="47"/>
      <c r="L1" s="84"/>
      <c r="M1" s="84"/>
      <c r="N1" s="47"/>
      <c r="O1" s="85"/>
      <c r="P1" s="85"/>
      <c r="Q1" s="85"/>
      <c r="R1" s="85"/>
      <c r="S1" s="85"/>
      <c r="T1" s="85"/>
      <c r="U1" s="85"/>
    </row>
    <row r="2" spans="2:21" ht="15.75">
      <c r="B2" s="47"/>
      <c r="C2" s="47"/>
      <c r="D2" s="84"/>
      <c r="E2" s="84"/>
      <c r="F2" s="84"/>
      <c r="G2" s="47"/>
      <c r="H2" s="47"/>
      <c r="I2" s="47"/>
      <c r="J2" s="47"/>
      <c r="K2" s="47"/>
      <c r="L2" s="84"/>
      <c r="M2" s="84"/>
      <c r="N2" s="47"/>
      <c r="O2" s="86" t="s">
        <v>0</v>
      </c>
      <c r="P2" s="86"/>
      <c r="Q2" s="86"/>
      <c r="R2" s="86"/>
      <c r="S2" s="86"/>
      <c r="T2" s="86"/>
      <c r="U2" s="86"/>
    </row>
    <row r="3" spans="2:21" ht="15.75">
      <c r="B3" s="47"/>
      <c r="C3" s="47"/>
      <c r="D3" s="84"/>
      <c r="E3" s="84"/>
      <c r="F3" s="84"/>
      <c r="G3" s="47"/>
      <c r="H3" s="47"/>
      <c r="I3" s="47"/>
      <c r="J3" s="47"/>
      <c r="K3" s="47"/>
      <c r="L3" s="84"/>
      <c r="M3" s="84"/>
      <c r="N3" s="47"/>
      <c r="O3" s="86" t="s">
        <v>1</v>
      </c>
      <c r="P3" s="86"/>
      <c r="Q3" s="86"/>
      <c r="R3" s="86"/>
      <c r="S3" s="86"/>
      <c r="T3" s="86"/>
      <c r="U3" s="86"/>
    </row>
    <row r="4" spans="2:21" ht="15.75">
      <c r="B4" s="91" t="s">
        <v>3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89" t="s">
        <v>560</v>
      </c>
      <c r="P4" s="89"/>
      <c r="Q4" s="89"/>
      <c r="R4" s="89"/>
      <c r="S4" s="89"/>
      <c r="T4" s="89"/>
      <c r="U4" s="89"/>
    </row>
    <row r="5" spans="2:21" ht="15.75">
      <c r="B5" s="91" t="s">
        <v>74</v>
      </c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48"/>
      <c r="P5" s="87" t="s">
        <v>2</v>
      </c>
      <c r="Q5" s="87"/>
      <c r="R5" s="87"/>
      <c r="S5" s="87"/>
      <c r="T5" s="87"/>
      <c r="U5" s="49"/>
    </row>
    <row r="6" spans="2:21" ht="15.75">
      <c r="B6" s="91" t="s">
        <v>253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89" t="s">
        <v>194</v>
      </c>
      <c r="P6" s="89"/>
      <c r="Q6" s="89"/>
      <c r="R6" s="89"/>
      <c r="S6" s="89"/>
      <c r="T6" s="89"/>
      <c r="U6" s="89"/>
    </row>
    <row r="7" spans="2:21" ht="15.75">
      <c r="B7" s="50"/>
      <c r="C7" s="50"/>
      <c r="D7" s="91"/>
      <c r="E7" s="91"/>
      <c r="F7" s="91"/>
      <c r="G7" s="50"/>
      <c r="H7" s="50"/>
      <c r="I7" s="50"/>
      <c r="J7" s="50"/>
      <c r="K7" s="50"/>
      <c r="L7" s="91"/>
      <c r="M7" s="91"/>
      <c r="N7" s="50"/>
      <c r="O7" s="89" t="s">
        <v>195</v>
      </c>
      <c r="P7" s="89"/>
      <c r="Q7" s="89"/>
      <c r="R7" s="89"/>
      <c r="S7" s="89"/>
      <c r="T7" s="89"/>
      <c r="U7" s="89"/>
    </row>
    <row r="8" spans="2:21" ht="15.75">
      <c r="B8" s="92" t="s">
        <v>580</v>
      </c>
      <c r="C8" s="92"/>
      <c r="D8" s="92"/>
      <c r="E8" s="92"/>
      <c r="F8" s="92"/>
      <c r="G8" s="92"/>
      <c r="H8" s="92"/>
      <c r="I8" s="92"/>
      <c r="J8" s="92"/>
      <c r="K8" s="92"/>
      <c r="L8" s="92"/>
      <c r="M8" s="92"/>
      <c r="N8" s="92"/>
      <c r="O8" s="89" t="s">
        <v>196</v>
      </c>
      <c r="P8" s="89"/>
      <c r="Q8" s="89"/>
      <c r="R8" s="89"/>
      <c r="S8" s="89"/>
      <c r="T8" s="89"/>
      <c r="U8" s="89"/>
    </row>
    <row r="9" spans="2:21" ht="15.75">
      <c r="B9" s="92" t="s">
        <v>205</v>
      </c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89" t="s">
        <v>401</v>
      </c>
      <c r="P9" s="89"/>
      <c r="Q9" s="89"/>
      <c r="R9" s="89"/>
      <c r="S9" s="89"/>
      <c r="T9" s="89"/>
      <c r="U9" s="89"/>
    </row>
    <row r="10" spans="2:21" ht="15.75">
      <c r="B10" s="50"/>
      <c r="C10" s="50"/>
      <c r="D10" s="91"/>
      <c r="E10" s="91"/>
      <c r="F10" s="91"/>
      <c r="G10" s="50"/>
      <c r="H10" s="50"/>
      <c r="I10" s="50"/>
      <c r="J10" s="50"/>
      <c r="K10" s="50"/>
      <c r="L10" s="91"/>
      <c r="M10" s="91"/>
      <c r="N10" s="50"/>
      <c r="O10" s="93"/>
      <c r="P10" s="93"/>
      <c r="Q10" s="93"/>
      <c r="R10" s="93"/>
      <c r="S10" s="93"/>
      <c r="T10" s="93"/>
      <c r="U10" s="93"/>
    </row>
    <row r="11" spans="2:21" ht="15.75">
      <c r="B11" s="50"/>
      <c r="C11" s="50"/>
      <c r="D11" s="91"/>
      <c r="E11" s="91"/>
      <c r="F11" s="91"/>
      <c r="G11" s="50"/>
      <c r="H11" s="50"/>
      <c r="I11" s="50"/>
      <c r="J11" s="50"/>
      <c r="K11" s="50"/>
      <c r="L11" s="91"/>
      <c r="M11" s="91"/>
      <c r="N11" s="50"/>
      <c r="O11" s="55"/>
      <c r="P11" s="101"/>
      <c r="Q11" s="101"/>
      <c r="R11" s="101"/>
      <c r="S11" s="101"/>
      <c r="T11" s="101"/>
      <c r="U11" s="55"/>
    </row>
    <row r="12" spans="2:21" ht="15.75">
      <c r="B12" s="50"/>
      <c r="C12" s="50"/>
      <c r="D12" s="91"/>
      <c r="E12" s="91"/>
      <c r="F12" s="91"/>
      <c r="G12" s="50"/>
      <c r="H12" s="50"/>
      <c r="I12" s="50"/>
      <c r="J12" s="50"/>
      <c r="K12" s="50"/>
      <c r="L12" s="91"/>
      <c r="M12" s="91"/>
      <c r="N12" s="50"/>
      <c r="O12" s="102" t="s">
        <v>402</v>
      </c>
      <c r="P12" s="102"/>
      <c r="Q12" s="102"/>
      <c r="R12" s="102"/>
      <c r="S12" s="102"/>
      <c r="T12" s="102"/>
      <c r="U12" s="102"/>
    </row>
    <row r="13" spans="2:21" ht="15.75">
      <c r="B13" s="50"/>
      <c r="C13" s="50"/>
      <c r="D13" s="91"/>
      <c r="E13" s="91"/>
      <c r="F13" s="91"/>
      <c r="G13" s="50"/>
      <c r="H13" s="50"/>
      <c r="I13" s="50"/>
      <c r="J13" s="50"/>
      <c r="K13" s="50"/>
      <c r="L13" s="91"/>
      <c r="M13" s="91"/>
      <c r="N13" s="50"/>
      <c r="O13" s="50"/>
      <c r="P13" s="91"/>
      <c r="Q13" s="91"/>
      <c r="R13" s="91"/>
      <c r="S13" s="91"/>
      <c r="T13" s="91"/>
      <c r="U13" s="50"/>
    </row>
    <row r="14" spans="2:21" ht="15.75">
      <c r="B14" s="95" t="s">
        <v>257</v>
      </c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</row>
    <row r="15" spans="2:21" ht="15.75">
      <c r="B15" s="50"/>
      <c r="C15" s="50"/>
      <c r="D15" s="91"/>
      <c r="E15" s="91"/>
      <c r="F15" s="91"/>
      <c r="G15" s="50"/>
      <c r="H15" s="50"/>
      <c r="I15" s="50"/>
      <c r="J15" s="50"/>
      <c r="K15" s="50"/>
      <c r="L15" s="91"/>
      <c r="M15" s="91"/>
      <c r="N15" s="50"/>
      <c r="O15" s="91"/>
      <c r="P15" s="91"/>
      <c r="Q15" s="91"/>
      <c r="R15" s="91"/>
      <c r="S15" s="91"/>
      <c r="T15" s="91"/>
      <c r="U15" s="91"/>
    </row>
    <row r="16" spans="2:21" ht="135">
      <c r="B16" s="51" t="s">
        <v>6</v>
      </c>
      <c r="C16" s="51" t="s">
        <v>7</v>
      </c>
      <c r="D16" s="94" t="s">
        <v>8</v>
      </c>
      <c r="E16" s="94"/>
      <c r="F16" s="94"/>
      <c r="G16" s="51" t="s">
        <v>9</v>
      </c>
      <c r="H16" s="51" t="s">
        <v>10</v>
      </c>
      <c r="I16" s="51" t="s">
        <v>11</v>
      </c>
      <c r="J16" s="51" t="s">
        <v>12</v>
      </c>
      <c r="K16" s="51" t="s">
        <v>13</v>
      </c>
      <c r="L16" s="94" t="s">
        <v>14</v>
      </c>
      <c r="M16" s="94"/>
      <c r="N16" s="51" t="s">
        <v>15</v>
      </c>
      <c r="O16" s="94" t="s">
        <v>75</v>
      </c>
      <c r="P16" s="94"/>
      <c r="Q16" s="94" t="s">
        <v>16</v>
      </c>
      <c r="R16" s="94"/>
      <c r="S16" s="94" t="s">
        <v>17</v>
      </c>
      <c r="T16" s="94"/>
      <c r="U16" s="94"/>
    </row>
    <row r="17" spans="2:24" ht="15.75">
      <c r="B17" s="52">
        <v>1</v>
      </c>
      <c r="C17" s="52">
        <v>2</v>
      </c>
      <c r="D17" s="96">
        <v>3</v>
      </c>
      <c r="E17" s="96"/>
      <c r="F17" s="96"/>
      <c r="G17" s="52">
        <v>4</v>
      </c>
      <c r="H17" s="52">
        <v>5</v>
      </c>
      <c r="I17" s="52">
        <v>6</v>
      </c>
      <c r="J17" s="52">
        <v>7</v>
      </c>
      <c r="K17" s="52">
        <v>8</v>
      </c>
      <c r="L17" s="96">
        <v>9</v>
      </c>
      <c r="M17" s="96"/>
      <c r="N17" s="52">
        <v>10</v>
      </c>
      <c r="O17" s="96">
        <v>11</v>
      </c>
      <c r="P17" s="96"/>
      <c r="Q17" s="96">
        <v>12</v>
      </c>
      <c r="R17" s="96"/>
      <c r="S17" s="96">
        <v>13</v>
      </c>
      <c r="T17" s="96"/>
      <c r="U17" s="96"/>
    </row>
    <row r="18" spans="2:24" ht="15.75">
      <c r="B18" s="97" t="s">
        <v>581</v>
      </c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  <c r="W18" t="s">
        <v>41</v>
      </c>
      <c r="X18" t="s">
        <v>1014</v>
      </c>
    </row>
    <row r="19" spans="2:24" ht="33">
      <c r="B19" s="1" t="s">
        <v>18</v>
      </c>
      <c r="C19" s="1" t="s">
        <v>19</v>
      </c>
      <c r="D19" s="97" t="s">
        <v>582</v>
      </c>
      <c r="E19" s="97"/>
      <c r="F19" s="97"/>
      <c r="G19" s="1" t="s">
        <v>260</v>
      </c>
      <c r="H19" s="1" t="s">
        <v>112</v>
      </c>
      <c r="I19" s="1" t="s">
        <v>583</v>
      </c>
      <c r="J19" s="1" t="s">
        <v>583</v>
      </c>
      <c r="K19" s="1" t="s">
        <v>21</v>
      </c>
      <c r="L19" s="97" t="s">
        <v>566</v>
      </c>
      <c r="M19" s="97"/>
      <c r="N19" s="1" t="s">
        <v>61</v>
      </c>
      <c r="O19" s="99" t="s">
        <v>583</v>
      </c>
      <c r="P19" s="99"/>
      <c r="Q19" s="97"/>
      <c r="R19" s="97"/>
      <c r="S19" s="97"/>
      <c r="T19" s="97"/>
      <c r="U19" s="97"/>
      <c r="W19">
        <f>(I19+I21)/2</f>
        <v>3</v>
      </c>
      <c r="X19">
        <f>(J19+J21)/2</f>
        <v>3</v>
      </c>
    </row>
    <row r="20" spans="2:24" ht="15.75">
      <c r="B20" s="97" t="s">
        <v>584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97"/>
      <c r="R20" s="97"/>
      <c r="S20" s="97"/>
      <c r="T20" s="97"/>
      <c r="U20" s="97"/>
    </row>
    <row r="21" spans="2:24" ht="33">
      <c r="B21" s="1" t="s">
        <v>18</v>
      </c>
      <c r="C21" s="1" t="s">
        <v>19</v>
      </c>
      <c r="D21" s="97" t="s">
        <v>585</v>
      </c>
      <c r="E21" s="97"/>
      <c r="F21" s="97"/>
      <c r="G21" s="1" t="s">
        <v>260</v>
      </c>
      <c r="H21" s="1" t="s">
        <v>91</v>
      </c>
      <c r="I21" s="1" t="s">
        <v>83</v>
      </c>
      <c r="J21" s="1" t="s">
        <v>83</v>
      </c>
      <c r="K21" s="1" t="s">
        <v>21</v>
      </c>
      <c r="L21" s="97" t="s">
        <v>586</v>
      </c>
      <c r="M21" s="97"/>
      <c r="N21" s="1" t="s">
        <v>61</v>
      </c>
      <c r="O21" s="99" t="s">
        <v>22</v>
      </c>
      <c r="P21" s="99"/>
      <c r="Q21" s="97"/>
      <c r="R21" s="97"/>
      <c r="S21" s="97"/>
      <c r="T21" s="97"/>
      <c r="U21" s="97"/>
    </row>
    <row r="22" spans="2:24">
      <c r="B22" s="47"/>
      <c r="C22" s="47"/>
      <c r="D22" s="84"/>
      <c r="E22" s="84"/>
      <c r="F22" s="84"/>
      <c r="G22" s="47"/>
      <c r="H22" s="47"/>
      <c r="I22" s="47"/>
      <c r="J22" s="47"/>
      <c r="K22" s="47"/>
      <c r="L22" s="84"/>
      <c r="M22" s="84"/>
      <c r="N22" s="47"/>
      <c r="O22" s="84"/>
      <c r="P22" s="84"/>
      <c r="Q22" s="84"/>
      <c r="R22" s="84"/>
      <c r="S22" s="84"/>
      <c r="T22" s="84"/>
      <c r="U22" s="84"/>
    </row>
    <row r="23" spans="2:24" ht="15.75">
      <c r="B23" s="95" t="s">
        <v>280</v>
      </c>
      <c r="C23" s="95"/>
      <c r="D23" s="95"/>
      <c r="E23" s="95"/>
      <c r="F23" s="95"/>
      <c r="G23" s="95"/>
      <c r="H23" s="95"/>
      <c r="I23" s="95"/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95"/>
      <c r="U23" s="95"/>
    </row>
    <row r="24" spans="2:24" ht="15.75">
      <c r="B24" s="50"/>
      <c r="C24" s="50"/>
      <c r="D24" s="91"/>
      <c r="E24" s="91"/>
      <c r="F24" s="91"/>
      <c r="G24" s="91"/>
      <c r="H24" s="50"/>
      <c r="I24" s="50"/>
      <c r="J24" s="50"/>
      <c r="K24" s="50"/>
      <c r="L24" s="50"/>
      <c r="M24" s="91"/>
      <c r="N24" s="91"/>
      <c r="O24" s="91"/>
      <c r="P24" s="91"/>
      <c r="Q24" s="91"/>
      <c r="R24" s="91"/>
      <c r="S24" s="91"/>
      <c r="T24" s="91"/>
      <c r="U24" s="91"/>
    </row>
    <row r="25" spans="2:24" ht="135">
      <c r="B25" s="51" t="s">
        <v>6</v>
      </c>
      <c r="C25" s="51" t="s">
        <v>7</v>
      </c>
      <c r="D25" s="94" t="s">
        <v>24</v>
      </c>
      <c r="E25" s="94"/>
      <c r="F25" s="94"/>
      <c r="G25" s="94"/>
      <c r="H25" s="51" t="s">
        <v>10</v>
      </c>
      <c r="I25" s="51" t="s">
        <v>76</v>
      </c>
      <c r="J25" s="51" t="s">
        <v>11</v>
      </c>
      <c r="K25" s="51" t="s">
        <v>12</v>
      </c>
      <c r="L25" s="51" t="s">
        <v>13</v>
      </c>
      <c r="M25" s="94" t="s">
        <v>14</v>
      </c>
      <c r="N25" s="94"/>
      <c r="O25" s="94" t="s">
        <v>15</v>
      </c>
      <c r="P25" s="94"/>
      <c r="Q25" s="94" t="s">
        <v>75</v>
      </c>
      <c r="R25" s="94"/>
      <c r="S25" s="94" t="s">
        <v>17</v>
      </c>
      <c r="T25" s="94"/>
      <c r="U25" s="94"/>
    </row>
    <row r="26" spans="2:24" ht="15.75">
      <c r="B26" s="52">
        <v>1</v>
      </c>
      <c r="C26" s="52">
        <v>2</v>
      </c>
      <c r="D26" s="96">
        <v>3</v>
      </c>
      <c r="E26" s="96"/>
      <c r="F26" s="96"/>
      <c r="G26" s="96"/>
      <c r="H26" s="52">
        <v>4</v>
      </c>
      <c r="I26" s="52">
        <v>5</v>
      </c>
      <c r="J26" s="52">
        <v>6</v>
      </c>
      <c r="K26" s="52">
        <v>7</v>
      </c>
      <c r="L26" s="52">
        <v>8</v>
      </c>
      <c r="M26" s="96">
        <v>9</v>
      </c>
      <c r="N26" s="96"/>
      <c r="O26" s="96">
        <v>10</v>
      </c>
      <c r="P26" s="96"/>
      <c r="Q26" s="96">
        <v>11</v>
      </c>
      <c r="R26" s="96"/>
      <c r="S26" s="96">
        <v>12</v>
      </c>
      <c r="T26" s="96"/>
      <c r="U26" s="96"/>
    </row>
    <row r="27" spans="2:24">
      <c r="B27" s="47"/>
      <c r="C27" s="47"/>
      <c r="D27" s="84"/>
      <c r="E27" s="84"/>
      <c r="F27" s="84"/>
      <c r="G27" s="84"/>
      <c r="H27" s="47"/>
      <c r="I27" s="47"/>
      <c r="J27" s="47"/>
      <c r="K27" s="47"/>
      <c r="L27" s="47"/>
      <c r="M27" s="84"/>
      <c r="N27" s="84"/>
      <c r="O27" s="84"/>
      <c r="P27" s="84"/>
      <c r="Q27" s="84"/>
      <c r="R27" s="84"/>
      <c r="S27" s="84"/>
      <c r="T27" s="84"/>
      <c r="U27" s="84"/>
    </row>
    <row r="28" spans="2:24" ht="15.75">
      <c r="B28" s="95" t="s">
        <v>281</v>
      </c>
      <c r="C28" s="95"/>
      <c r="D28" s="95"/>
      <c r="E28" s="95"/>
      <c r="F28" s="95"/>
      <c r="G28" s="95"/>
      <c r="H28" s="95"/>
      <c r="I28" s="95"/>
      <c r="J28" s="95"/>
      <c r="K28" s="95"/>
      <c r="L28" s="95"/>
      <c r="M28" s="95"/>
      <c r="N28" s="95"/>
      <c r="O28" s="95"/>
      <c r="P28" s="95"/>
      <c r="Q28" s="95"/>
      <c r="R28" s="95"/>
      <c r="S28" s="95"/>
      <c r="T28" s="95"/>
      <c r="U28" s="95"/>
    </row>
    <row r="29" spans="2:24" ht="15.75">
      <c r="B29" s="50"/>
      <c r="C29" s="91"/>
      <c r="D29" s="91"/>
      <c r="E29" s="91"/>
      <c r="F29" s="91"/>
      <c r="G29" s="50"/>
      <c r="H29" s="50"/>
      <c r="I29" s="50"/>
      <c r="J29" s="50"/>
      <c r="K29" s="50"/>
      <c r="L29" s="50"/>
      <c r="M29" s="50"/>
      <c r="N29" s="50"/>
      <c r="O29" s="91"/>
      <c r="P29" s="91"/>
      <c r="Q29" s="91"/>
      <c r="R29" s="91"/>
      <c r="S29" s="50"/>
      <c r="T29" s="91"/>
      <c r="U29" s="91"/>
    </row>
    <row r="30" spans="2:24" ht="15.75">
      <c r="B30" s="99" t="s">
        <v>6</v>
      </c>
      <c r="C30" s="99" t="s">
        <v>282</v>
      </c>
      <c r="D30" s="99"/>
      <c r="E30" s="99" t="s">
        <v>9</v>
      </c>
      <c r="F30" s="99"/>
      <c r="G30" s="99" t="s">
        <v>27</v>
      </c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 t="s">
        <v>28</v>
      </c>
      <c r="U30" s="99"/>
    </row>
    <row r="31" spans="2:24">
      <c r="B31" s="99"/>
      <c r="C31" s="99"/>
      <c r="D31" s="99"/>
      <c r="E31" s="99"/>
      <c r="F31" s="99"/>
      <c r="G31" s="53" t="s">
        <v>29</v>
      </c>
      <c r="H31" s="53" t="s">
        <v>30</v>
      </c>
      <c r="I31" s="53" t="s">
        <v>31</v>
      </c>
      <c r="J31" s="53" t="s">
        <v>32</v>
      </c>
      <c r="K31" s="53" t="s">
        <v>33</v>
      </c>
      <c r="L31" s="53" t="s">
        <v>34</v>
      </c>
      <c r="M31" s="53" t="s">
        <v>35</v>
      </c>
      <c r="N31" s="53" t="s">
        <v>36</v>
      </c>
      <c r="O31" s="98" t="s">
        <v>37</v>
      </c>
      <c r="P31" s="98"/>
      <c r="Q31" s="98" t="s">
        <v>38</v>
      </c>
      <c r="R31" s="98"/>
      <c r="S31" s="53" t="s">
        <v>39</v>
      </c>
      <c r="T31" s="99"/>
      <c r="U31" s="99"/>
    </row>
    <row r="32" spans="2:24" ht="15.75">
      <c r="B32" s="52">
        <v>1</v>
      </c>
      <c r="C32" s="96">
        <v>2</v>
      </c>
      <c r="D32" s="96"/>
      <c r="E32" s="96">
        <v>3</v>
      </c>
      <c r="F32" s="96"/>
      <c r="G32" s="52">
        <v>4</v>
      </c>
      <c r="H32" s="52">
        <v>5</v>
      </c>
      <c r="I32" s="52">
        <v>6</v>
      </c>
      <c r="J32" s="52">
        <v>7</v>
      </c>
      <c r="K32" s="52">
        <v>8</v>
      </c>
      <c r="L32" s="52">
        <v>9</v>
      </c>
      <c r="M32" s="52">
        <v>10</v>
      </c>
      <c r="N32" s="52">
        <v>11</v>
      </c>
      <c r="O32" s="96">
        <v>12</v>
      </c>
      <c r="P32" s="96"/>
      <c r="Q32" s="96">
        <v>13</v>
      </c>
      <c r="R32" s="96"/>
      <c r="S32" s="52">
        <v>14</v>
      </c>
      <c r="T32" s="96">
        <v>15</v>
      </c>
      <c r="U32" s="96"/>
    </row>
    <row r="33" spans="2:21" ht="15.75">
      <c r="B33" s="1" t="s">
        <v>18</v>
      </c>
      <c r="C33" s="97" t="s">
        <v>581</v>
      </c>
      <c r="D33" s="97"/>
      <c r="E33" s="97"/>
      <c r="F33" s="97"/>
      <c r="G33" s="97"/>
      <c r="H33" s="97"/>
      <c r="I33" s="97"/>
      <c r="J33" s="97"/>
      <c r="K33" s="97"/>
      <c r="L33" s="97"/>
      <c r="M33" s="97"/>
      <c r="N33" s="97"/>
      <c r="O33" s="97"/>
      <c r="P33" s="97"/>
      <c r="Q33" s="97"/>
      <c r="R33" s="97"/>
      <c r="S33" s="97"/>
      <c r="T33" s="97"/>
      <c r="U33" s="97"/>
    </row>
    <row r="34" spans="2:21" ht="15.75">
      <c r="B34" s="99" t="s">
        <v>40</v>
      </c>
      <c r="C34" s="97" t="s">
        <v>587</v>
      </c>
      <c r="D34" s="97"/>
      <c r="E34" s="97"/>
      <c r="F34" s="97"/>
      <c r="G34" s="97"/>
      <c r="H34" s="97"/>
      <c r="I34" s="97"/>
      <c r="J34" s="97"/>
      <c r="K34" s="97"/>
      <c r="L34" s="97"/>
      <c r="M34" s="97"/>
      <c r="N34" s="97"/>
      <c r="O34" s="97"/>
      <c r="P34" s="97"/>
      <c r="Q34" s="97"/>
      <c r="R34" s="97"/>
      <c r="S34" s="97"/>
      <c r="T34" s="97"/>
      <c r="U34" s="97"/>
    </row>
    <row r="35" spans="2:21" ht="15.75">
      <c r="B35" s="99"/>
      <c r="C35" s="97" t="s">
        <v>41</v>
      </c>
      <c r="D35" s="97"/>
      <c r="E35" s="99" t="s">
        <v>260</v>
      </c>
      <c r="F35" s="99"/>
      <c r="G35" s="1" t="s">
        <v>21</v>
      </c>
      <c r="H35" s="1" t="s">
        <v>21</v>
      </c>
      <c r="I35" s="1" t="s">
        <v>21</v>
      </c>
      <c r="J35" s="1" t="s">
        <v>21</v>
      </c>
      <c r="K35" s="1" t="s">
        <v>21</v>
      </c>
      <c r="L35" s="1" t="s">
        <v>21</v>
      </c>
      <c r="M35" s="1" t="s">
        <v>21</v>
      </c>
      <c r="N35" s="1" t="s">
        <v>21</v>
      </c>
      <c r="O35" s="99" t="s">
        <v>21</v>
      </c>
      <c r="P35" s="99"/>
      <c r="Q35" s="99" t="s">
        <v>21</v>
      </c>
      <c r="R35" s="99"/>
      <c r="S35" s="1" t="s">
        <v>21</v>
      </c>
      <c r="T35" s="99" t="s">
        <v>583</v>
      </c>
      <c r="U35" s="99"/>
    </row>
    <row r="36" spans="2:21" ht="15.75">
      <c r="B36" s="99"/>
      <c r="C36" s="97" t="s">
        <v>42</v>
      </c>
      <c r="D36" s="97"/>
      <c r="E36" s="99"/>
      <c r="F36" s="99"/>
      <c r="G36" s="1" t="s">
        <v>21</v>
      </c>
      <c r="H36" s="1" t="s">
        <v>21</v>
      </c>
      <c r="I36" s="1" t="s">
        <v>21</v>
      </c>
      <c r="J36" s="1" t="s">
        <v>21</v>
      </c>
      <c r="K36" s="1" t="s">
        <v>21</v>
      </c>
      <c r="L36" s="1" t="s">
        <v>21</v>
      </c>
      <c r="M36" s="1" t="s">
        <v>21</v>
      </c>
      <c r="N36" s="1" t="s">
        <v>21</v>
      </c>
      <c r="O36" s="99" t="s">
        <v>21</v>
      </c>
      <c r="P36" s="99"/>
      <c r="Q36" s="99" t="s">
        <v>21</v>
      </c>
      <c r="R36" s="99"/>
      <c r="S36" s="1" t="s">
        <v>21</v>
      </c>
      <c r="T36" s="99" t="s">
        <v>583</v>
      </c>
      <c r="U36" s="99"/>
    </row>
    <row r="37" spans="2:21" ht="15.75">
      <c r="B37" s="1" t="s">
        <v>94</v>
      </c>
      <c r="C37" s="97" t="s">
        <v>584</v>
      </c>
      <c r="D37" s="97"/>
      <c r="E37" s="97"/>
      <c r="F37" s="97"/>
      <c r="G37" s="97"/>
      <c r="H37" s="97"/>
      <c r="I37" s="97"/>
      <c r="J37" s="97"/>
      <c r="K37" s="97"/>
      <c r="L37" s="97"/>
      <c r="M37" s="97"/>
      <c r="N37" s="97"/>
      <c r="O37" s="97"/>
      <c r="P37" s="97"/>
      <c r="Q37" s="97"/>
      <c r="R37" s="97"/>
      <c r="S37" s="97"/>
      <c r="T37" s="97"/>
      <c r="U37" s="97"/>
    </row>
    <row r="38" spans="2:21" ht="15.75">
      <c r="B38" s="99" t="s">
        <v>95</v>
      </c>
      <c r="C38" s="97" t="s">
        <v>588</v>
      </c>
      <c r="D38" s="97"/>
      <c r="E38" s="97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</row>
    <row r="39" spans="2:21" ht="15.75">
      <c r="B39" s="99"/>
      <c r="C39" s="97" t="s">
        <v>41</v>
      </c>
      <c r="D39" s="97"/>
      <c r="E39" s="99" t="s">
        <v>260</v>
      </c>
      <c r="F39" s="99"/>
      <c r="G39" s="1" t="s">
        <v>21</v>
      </c>
      <c r="H39" s="1" t="s">
        <v>21</v>
      </c>
      <c r="I39" s="1" t="s">
        <v>21</v>
      </c>
      <c r="J39" s="1" t="s">
        <v>21</v>
      </c>
      <c r="K39" s="1" t="s">
        <v>21</v>
      </c>
      <c r="L39" s="1" t="s">
        <v>21</v>
      </c>
      <c r="M39" s="1" t="s">
        <v>21</v>
      </c>
      <c r="N39" s="1" t="s">
        <v>21</v>
      </c>
      <c r="O39" s="99" t="s">
        <v>21</v>
      </c>
      <c r="P39" s="99"/>
      <c r="Q39" s="99" t="s">
        <v>21</v>
      </c>
      <c r="R39" s="99"/>
      <c r="S39" s="1" t="s">
        <v>21</v>
      </c>
      <c r="T39" s="99" t="s">
        <v>83</v>
      </c>
      <c r="U39" s="99"/>
    </row>
    <row r="40" spans="2:21" ht="15.75">
      <c r="B40" s="99"/>
      <c r="C40" s="97" t="s">
        <v>42</v>
      </c>
      <c r="D40" s="97"/>
      <c r="E40" s="99"/>
      <c r="F40" s="99"/>
      <c r="G40" s="1" t="s">
        <v>21</v>
      </c>
      <c r="H40" s="1" t="s">
        <v>21</v>
      </c>
      <c r="I40" s="1" t="s">
        <v>21</v>
      </c>
      <c r="J40" s="1" t="s">
        <v>21</v>
      </c>
      <c r="K40" s="1" t="s">
        <v>21</v>
      </c>
      <c r="L40" s="1" t="s">
        <v>21</v>
      </c>
      <c r="M40" s="1" t="s">
        <v>21</v>
      </c>
      <c r="N40" s="1" t="s">
        <v>21</v>
      </c>
      <c r="O40" s="99" t="s">
        <v>21</v>
      </c>
      <c r="P40" s="99"/>
      <c r="Q40" s="99" t="s">
        <v>21</v>
      </c>
      <c r="R40" s="99"/>
      <c r="S40" s="1" t="s">
        <v>21</v>
      </c>
      <c r="T40" s="99" t="s">
        <v>83</v>
      </c>
      <c r="U40" s="99"/>
    </row>
    <row r="41" spans="2:21">
      <c r="B41" s="47"/>
      <c r="C41" s="84"/>
      <c r="D41" s="84"/>
      <c r="E41" s="84"/>
      <c r="F41" s="84"/>
      <c r="G41" s="47"/>
      <c r="H41" s="47"/>
      <c r="I41" s="47"/>
      <c r="J41" s="47"/>
      <c r="K41" s="47"/>
      <c r="L41" s="47"/>
      <c r="M41" s="47"/>
      <c r="N41" s="47"/>
      <c r="O41" s="84"/>
      <c r="P41" s="84"/>
      <c r="Q41" s="84"/>
      <c r="R41" s="84"/>
      <c r="S41" s="47"/>
      <c r="T41" s="84"/>
      <c r="U41" s="84"/>
    </row>
    <row r="42" spans="2:21" ht="15.75">
      <c r="B42" s="95" t="s">
        <v>292</v>
      </c>
      <c r="C42" s="95"/>
      <c r="D42" s="95"/>
      <c r="E42" s="95"/>
      <c r="F42" s="95"/>
      <c r="G42" s="95"/>
      <c r="H42" s="95"/>
      <c r="I42" s="95"/>
      <c r="J42" s="95"/>
      <c r="K42" s="95"/>
      <c r="L42" s="95"/>
      <c r="M42" s="95"/>
      <c r="N42" s="95"/>
      <c r="O42" s="95"/>
      <c r="P42" s="95"/>
      <c r="Q42" s="95"/>
      <c r="R42" s="95"/>
      <c r="S42" s="95"/>
      <c r="T42" s="95"/>
      <c r="U42" s="95"/>
    </row>
    <row r="43" spans="2:21" ht="15.75">
      <c r="B43" s="50"/>
      <c r="C43" s="91"/>
      <c r="D43" s="91"/>
      <c r="E43" s="91"/>
      <c r="F43" s="50"/>
      <c r="G43" s="50"/>
      <c r="H43" s="50"/>
      <c r="I43" s="50"/>
      <c r="J43" s="50"/>
      <c r="K43" s="50"/>
      <c r="L43" s="50"/>
      <c r="M43" s="50"/>
      <c r="N43" s="50"/>
      <c r="O43" s="91"/>
      <c r="P43" s="91"/>
      <c r="Q43" s="91"/>
      <c r="R43" s="91"/>
      <c r="S43" s="50"/>
      <c r="T43" s="91"/>
      <c r="U43" s="91"/>
    </row>
    <row r="44" spans="2:21">
      <c r="B44" s="94" t="s">
        <v>6</v>
      </c>
      <c r="C44" s="94" t="s">
        <v>77</v>
      </c>
      <c r="D44" s="94"/>
      <c r="E44" s="94"/>
      <c r="F44" s="94" t="s">
        <v>10</v>
      </c>
      <c r="G44" s="94" t="s">
        <v>11</v>
      </c>
      <c r="H44" s="94" t="s">
        <v>12</v>
      </c>
      <c r="I44" s="94" t="s">
        <v>13</v>
      </c>
      <c r="J44" s="94" t="s">
        <v>15</v>
      </c>
      <c r="K44" s="94" t="s">
        <v>78</v>
      </c>
      <c r="L44" s="94"/>
      <c r="M44" s="94" t="s">
        <v>79</v>
      </c>
      <c r="N44" s="94"/>
      <c r="O44" s="94"/>
      <c r="P44" s="94"/>
      <c r="Q44" s="94" t="s">
        <v>80</v>
      </c>
      <c r="R44" s="94"/>
      <c r="S44" s="94" t="s">
        <v>14</v>
      </c>
      <c r="T44" s="94" t="s">
        <v>17</v>
      </c>
      <c r="U44" s="94"/>
    </row>
    <row r="45" spans="2:21">
      <c r="B45" s="94"/>
      <c r="C45" s="94"/>
      <c r="D45" s="94"/>
      <c r="E45" s="94"/>
      <c r="F45" s="94"/>
      <c r="G45" s="94"/>
      <c r="H45" s="94"/>
      <c r="I45" s="94"/>
      <c r="J45" s="94"/>
      <c r="K45" s="51" t="s">
        <v>81</v>
      </c>
      <c r="L45" s="51" t="s">
        <v>82</v>
      </c>
      <c r="M45" s="51" t="s">
        <v>81</v>
      </c>
      <c r="N45" s="51" t="s">
        <v>82</v>
      </c>
      <c r="O45" s="94" t="s">
        <v>293</v>
      </c>
      <c r="P45" s="94"/>
      <c r="Q45" s="94"/>
      <c r="R45" s="94"/>
      <c r="S45" s="94"/>
      <c r="T45" s="94"/>
      <c r="U45" s="94"/>
    </row>
    <row r="46" spans="2:21" ht="15.75">
      <c r="B46" s="52">
        <v>1</v>
      </c>
      <c r="C46" s="96">
        <v>2</v>
      </c>
      <c r="D46" s="96"/>
      <c r="E46" s="96"/>
      <c r="F46" s="52">
        <v>3</v>
      </c>
      <c r="G46" s="52">
        <v>4</v>
      </c>
      <c r="H46" s="52">
        <v>5</v>
      </c>
      <c r="I46" s="52">
        <v>6</v>
      </c>
      <c r="J46" s="52">
        <v>7</v>
      </c>
      <c r="K46" s="52">
        <v>8</v>
      </c>
      <c r="L46" s="52">
        <v>9</v>
      </c>
      <c r="M46" s="52">
        <v>10</v>
      </c>
      <c r="N46" s="52">
        <v>11</v>
      </c>
      <c r="O46" s="96">
        <v>12</v>
      </c>
      <c r="P46" s="96"/>
      <c r="Q46" s="96">
        <v>13</v>
      </c>
      <c r="R46" s="96"/>
      <c r="S46" s="52">
        <v>14</v>
      </c>
      <c r="T46" s="96">
        <v>15</v>
      </c>
      <c r="U46" s="96"/>
    </row>
    <row r="47" spans="2:21" ht="15.75">
      <c r="B47" s="1" t="s">
        <v>18</v>
      </c>
      <c r="C47" s="97" t="s">
        <v>581</v>
      </c>
      <c r="D47" s="97"/>
      <c r="E47" s="97"/>
      <c r="F47" s="97"/>
      <c r="G47" s="97"/>
      <c r="H47" s="97"/>
      <c r="I47" s="97"/>
      <c r="J47" s="97"/>
      <c r="K47" s="97"/>
      <c r="L47" s="97"/>
      <c r="M47" s="97"/>
      <c r="N47" s="97"/>
      <c r="O47" s="97"/>
      <c r="P47" s="97"/>
      <c r="Q47" s="97"/>
      <c r="R47" s="97"/>
      <c r="S47" s="97"/>
      <c r="T47" s="97"/>
      <c r="U47" s="97"/>
    </row>
    <row r="48" spans="2:21" ht="409.5">
      <c r="B48" s="1" t="s">
        <v>40</v>
      </c>
      <c r="C48" s="97" t="s">
        <v>589</v>
      </c>
      <c r="D48" s="97"/>
      <c r="E48" s="97"/>
      <c r="F48" s="1" t="s">
        <v>112</v>
      </c>
      <c r="G48" s="1" t="s">
        <v>583</v>
      </c>
      <c r="H48" s="1" t="s">
        <v>583</v>
      </c>
      <c r="I48" s="1" t="s">
        <v>21</v>
      </c>
      <c r="J48" s="1" t="s">
        <v>583</v>
      </c>
      <c r="K48" s="1">
        <v>0</v>
      </c>
      <c r="L48" s="1"/>
      <c r="M48" s="1" t="s">
        <v>84</v>
      </c>
      <c r="N48" s="1" t="s">
        <v>84</v>
      </c>
      <c r="O48" s="99" t="s">
        <v>21</v>
      </c>
      <c r="P48" s="99"/>
      <c r="Q48" s="99" t="s">
        <v>569</v>
      </c>
      <c r="R48" s="99"/>
      <c r="S48" s="41" t="s">
        <v>590</v>
      </c>
      <c r="T48" s="97"/>
      <c r="U48" s="97"/>
    </row>
    <row r="49" spans="2:21" ht="31.5">
      <c r="B49" s="1" t="s">
        <v>99</v>
      </c>
      <c r="C49" s="97" t="s">
        <v>591</v>
      </c>
      <c r="D49" s="97"/>
      <c r="E49" s="97"/>
      <c r="F49" s="1" t="s">
        <v>61</v>
      </c>
      <c r="G49" s="1" t="s">
        <v>22</v>
      </c>
      <c r="H49" s="1" t="s">
        <v>83</v>
      </c>
      <c r="I49" s="1" t="s">
        <v>21</v>
      </c>
      <c r="J49" s="1" t="s">
        <v>22</v>
      </c>
      <c r="K49" s="1" t="s">
        <v>22</v>
      </c>
      <c r="L49" s="1" t="s">
        <v>22</v>
      </c>
      <c r="M49" s="1" t="s">
        <v>491</v>
      </c>
      <c r="N49" s="1" t="s">
        <v>155</v>
      </c>
      <c r="O49" s="99" t="s">
        <v>21</v>
      </c>
      <c r="P49" s="99"/>
      <c r="Q49" s="99" t="s">
        <v>569</v>
      </c>
      <c r="R49" s="99"/>
      <c r="S49" s="1" t="s">
        <v>61</v>
      </c>
      <c r="T49" s="97"/>
      <c r="U49" s="97"/>
    </row>
    <row r="50" spans="2:21" ht="31.5">
      <c r="B50" s="1" t="s">
        <v>100</v>
      </c>
      <c r="C50" s="97" t="s">
        <v>298</v>
      </c>
      <c r="D50" s="97"/>
      <c r="E50" s="97"/>
      <c r="F50" s="1" t="s">
        <v>592</v>
      </c>
      <c r="G50" s="1" t="s">
        <v>83</v>
      </c>
      <c r="H50" s="1" t="s">
        <v>83</v>
      </c>
      <c r="I50" s="1" t="s">
        <v>21</v>
      </c>
      <c r="J50" s="1" t="s">
        <v>22</v>
      </c>
      <c r="K50" s="1" t="s">
        <v>22</v>
      </c>
      <c r="L50" s="1" t="s">
        <v>22</v>
      </c>
      <c r="M50" s="1" t="s">
        <v>84</v>
      </c>
      <c r="N50" s="1" t="s">
        <v>155</v>
      </c>
      <c r="O50" s="99" t="s">
        <v>21</v>
      </c>
      <c r="P50" s="99"/>
      <c r="Q50" s="99" t="s">
        <v>569</v>
      </c>
      <c r="R50" s="99"/>
      <c r="S50" s="1" t="s">
        <v>61</v>
      </c>
      <c r="T50" s="97"/>
      <c r="U50" s="97"/>
    </row>
    <row r="51" spans="2:21" ht="31.5">
      <c r="B51" s="1" t="s">
        <v>102</v>
      </c>
      <c r="C51" s="97" t="s">
        <v>314</v>
      </c>
      <c r="D51" s="97"/>
      <c r="E51" s="97"/>
      <c r="F51" s="1" t="s">
        <v>592</v>
      </c>
      <c r="G51" s="1" t="s">
        <v>83</v>
      </c>
      <c r="H51" s="1" t="s">
        <v>83</v>
      </c>
      <c r="I51" s="1" t="s">
        <v>21</v>
      </c>
      <c r="J51" s="1" t="s">
        <v>22</v>
      </c>
      <c r="K51" s="1" t="s">
        <v>22</v>
      </c>
      <c r="L51" s="1" t="s">
        <v>22</v>
      </c>
      <c r="M51" s="1" t="s">
        <v>84</v>
      </c>
      <c r="N51" s="1" t="s">
        <v>155</v>
      </c>
      <c r="O51" s="99" t="s">
        <v>21</v>
      </c>
      <c r="P51" s="99"/>
      <c r="Q51" s="99" t="s">
        <v>569</v>
      </c>
      <c r="R51" s="99"/>
      <c r="S51" s="1" t="s">
        <v>61</v>
      </c>
      <c r="T51" s="97"/>
      <c r="U51" s="97"/>
    </row>
    <row r="52" spans="2:21" ht="31.5">
      <c r="B52" s="1" t="s">
        <v>304</v>
      </c>
      <c r="C52" s="97" t="s">
        <v>308</v>
      </c>
      <c r="D52" s="97"/>
      <c r="E52" s="97"/>
      <c r="F52" s="1" t="s">
        <v>592</v>
      </c>
      <c r="G52" s="1" t="s">
        <v>83</v>
      </c>
      <c r="H52" s="1" t="s">
        <v>83</v>
      </c>
      <c r="I52" s="1" t="s">
        <v>21</v>
      </c>
      <c r="J52" s="1" t="s">
        <v>22</v>
      </c>
      <c r="K52" s="1" t="s">
        <v>22</v>
      </c>
      <c r="L52" s="1" t="s">
        <v>22</v>
      </c>
      <c r="M52" s="1" t="s">
        <v>84</v>
      </c>
      <c r="N52" s="1" t="s">
        <v>155</v>
      </c>
      <c r="O52" s="99" t="s">
        <v>21</v>
      </c>
      <c r="P52" s="99"/>
      <c r="Q52" s="99" t="s">
        <v>569</v>
      </c>
      <c r="R52" s="99"/>
      <c r="S52" s="1" t="s">
        <v>61</v>
      </c>
      <c r="T52" s="97"/>
      <c r="U52" s="97"/>
    </row>
    <row r="53" spans="2:21" ht="15.75">
      <c r="B53" s="1" t="s">
        <v>94</v>
      </c>
      <c r="C53" s="97" t="s">
        <v>584</v>
      </c>
      <c r="D53" s="97"/>
      <c r="E53" s="97"/>
      <c r="F53" s="97"/>
      <c r="G53" s="97"/>
      <c r="H53" s="97"/>
      <c r="I53" s="97"/>
      <c r="J53" s="97"/>
      <c r="K53" s="97"/>
      <c r="L53" s="97"/>
      <c r="M53" s="97"/>
      <c r="N53" s="97"/>
      <c r="O53" s="97"/>
      <c r="P53" s="97"/>
      <c r="Q53" s="97"/>
      <c r="R53" s="97"/>
      <c r="S53" s="97"/>
      <c r="T53" s="97"/>
      <c r="U53" s="97"/>
    </row>
    <row r="54" spans="2:21" ht="409.5">
      <c r="B54" s="1" t="s">
        <v>95</v>
      </c>
      <c r="C54" s="97" t="s">
        <v>593</v>
      </c>
      <c r="D54" s="97"/>
      <c r="E54" s="97"/>
      <c r="F54" s="1" t="s">
        <v>91</v>
      </c>
      <c r="G54" s="1" t="s">
        <v>83</v>
      </c>
      <c r="H54" s="1" t="s">
        <v>83</v>
      </c>
      <c r="I54" s="1" t="s">
        <v>21</v>
      </c>
      <c r="J54" s="1" t="s">
        <v>83</v>
      </c>
      <c r="K54" s="1">
        <v>0</v>
      </c>
      <c r="L54" s="1"/>
      <c r="M54" s="1" t="s">
        <v>84</v>
      </c>
      <c r="N54" s="1" t="s">
        <v>155</v>
      </c>
      <c r="O54" s="99" t="s">
        <v>21</v>
      </c>
      <c r="P54" s="99"/>
      <c r="Q54" s="99" t="s">
        <v>594</v>
      </c>
      <c r="R54" s="99"/>
      <c r="S54" s="41" t="s">
        <v>595</v>
      </c>
      <c r="T54" s="97"/>
      <c r="U54" s="97"/>
    </row>
    <row r="55" spans="2:21" ht="31.5">
      <c r="B55" s="1" t="s">
        <v>105</v>
      </c>
      <c r="C55" s="97" t="s">
        <v>596</v>
      </c>
      <c r="D55" s="97"/>
      <c r="E55" s="97"/>
      <c r="F55" s="1" t="s">
        <v>592</v>
      </c>
      <c r="G55" s="1" t="s">
        <v>21</v>
      </c>
      <c r="H55" s="1" t="s">
        <v>83</v>
      </c>
      <c r="I55" s="1" t="s">
        <v>21</v>
      </c>
      <c r="J55" s="1" t="s">
        <v>22</v>
      </c>
      <c r="K55" s="1" t="s">
        <v>22</v>
      </c>
      <c r="L55" s="1" t="s">
        <v>22</v>
      </c>
      <c r="M55" s="1" t="s">
        <v>597</v>
      </c>
      <c r="N55" s="1" t="s">
        <v>155</v>
      </c>
      <c r="O55" s="99" t="s">
        <v>21</v>
      </c>
      <c r="P55" s="99"/>
      <c r="Q55" s="99" t="s">
        <v>501</v>
      </c>
      <c r="R55" s="99"/>
      <c r="S55" s="1" t="s">
        <v>61</v>
      </c>
      <c r="T55" s="97"/>
      <c r="U55" s="97"/>
    </row>
    <row r="56" spans="2:21" ht="31.5">
      <c r="B56" s="1" t="s">
        <v>322</v>
      </c>
      <c r="C56" s="97" t="s">
        <v>598</v>
      </c>
      <c r="D56" s="97"/>
      <c r="E56" s="97"/>
      <c r="F56" s="1" t="s">
        <v>592</v>
      </c>
      <c r="G56" s="1" t="s">
        <v>83</v>
      </c>
      <c r="H56" s="1" t="s">
        <v>83</v>
      </c>
      <c r="I56" s="1" t="s">
        <v>21</v>
      </c>
      <c r="J56" s="1" t="s">
        <v>22</v>
      </c>
      <c r="K56" s="1" t="s">
        <v>22</v>
      </c>
      <c r="L56" s="1" t="s">
        <v>22</v>
      </c>
      <c r="M56" s="1" t="s">
        <v>599</v>
      </c>
      <c r="N56" s="1" t="s">
        <v>155</v>
      </c>
      <c r="O56" s="99" t="s">
        <v>21</v>
      </c>
      <c r="P56" s="99"/>
      <c r="Q56" s="99" t="s">
        <v>501</v>
      </c>
      <c r="R56" s="99"/>
      <c r="S56" s="1" t="s">
        <v>61</v>
      </c>
      <c r="T56" s="97"/>
      <c r="U56" s="97"/>
    </row>
    <row r="57" spans="2:21" ht="31.5">
      <c r="B57" s="1" t="s">
        <v>327</v>
      </c>
      <c r="C57" s="97" t="s">
        <v>600</v>
      </c>
      <c r="D57" s="97"/>
      <c r="E57" s="97"/>
      <c r="F57" s="1" t="s">
        <v>61</v>
      </c>
      <c r="G57" s="1" t="s">
        <v>22</v>
      </c>
      <c r="H57" s="1" t="s">
        <v>83</v>
      </c>
      <c r="I57" s="1" t="s">
        <v>21</v>
      </c>
      <c r="J57" s="1" t="s">
        <v>22</v>
      </c>
      <c r="K57" s="1" t="s">
        <v>22</v>
      </c>
      <c r="L57" s="1" t="s">
        <v>22</v>
      </c>
      <c r="M57" s="1" t="s">
        <v>601</v>
      </c>
      <c r="N57" s="1" t="s">
        <v>155</v>
      </c>
      <c r="O57" s="99" t="s">
        <v>21</v>
      </c>
      <c r="P57" s="99"/>
      <c r="Q57" s="99" t="s">
        <v>501</v>
      </c>
      <c r="R57" s="99"/>
      <c r="S57" s="1" t="s">
        <v>61</v>
      </c>
      <c r="T57" s="97"/>
      <c r="U57" s="97"/>
    </row>
    <row r="58" spans="2:21" ht="31.5">
      <c r="B58" s="1" t="s">
        <v>331</v>
      </c>
      <c r="C58" s="97" t="s">
        <v>602</v>
      </c>
      <c r="D58" s="97"/>
      <c r="E58" s="97"/>
      <c r="F58" s="1" t="s">
        <v>61</v>
      </c>
      <c r="G58" s="1" t="s">
        <v>22</v>
      </c>
      <c r="H58" s="1" t="s">
        <v>83</v>
      </c>
      <c r="I58" s="1" t="s">
        <v>21</v>
      </c>
      <c r="J58" s="1" t="s">
        <v>22</v>
      </c>
      <c r="K58" s="1" t="s">
        <v>22</v>
      </c>
      <c r="L58" s="1" t="s">
        <v>22</v>
      </c>
      <c r="M58" s="1" t="s">
        <v>603</v>
      </c>
      <c r="N58" s="1" t="s">
        <v>155</v>
      </c>
      <c r="O58" s="99" t="s">
        <v>21</v>
      </c>
      <c r="P58" s="99"/>
      <c r="Q58" s="99" t="s">
        <v>501</v>
      </c>
      <c r="R58" s="99"/>
      <c r="S58" s="1" t="s">
        <v>61</v>
      </c>
      <c r="T58" s="97"/>
      <c r="U58" s="97"/>
    </row>
    <row r="59" spans="2:21">
      <c r="B59" s="47"/>
      <c r="C59" s="84"/>
      <c r="D59" s="84"/>
      <c r="E59" s="84"/>
      <c r="F59" s="47"/>
      <c r="G59" s="47"/>
      <c r="H59" s="47"/>
      <c r="I59" s="47"/>
      <c r="J59" s="47"/>
      <c r="K59" s="47"/>
      <c r="L59" s="47"/>
      <c r="M59" s="47"/>
      <c r="N59" s="47"/>
      <c r="O59" s="84"/>
      <c r="P59" s="84"/>
      <c r="Q59" s="84"/>
      <c r="R59" s="84"/>
      <c r="S59" s="47"/>
      <c r="T59" s="84"/>
      <c r="U59" s="84"/>
    </row>
    <row r="60" spans="2:21" ht="15.75">
      <c r="B60" s="95" t="s">
        <v>383</v>
      </c>
      <c r="C60" s="95"/>
      <c r="D60" s="95"/>
      <c r="E60" s="95"/>
      <c r="F60" s="95"/>
      <c r="G60" s="95"/>
      <c r="H60" s="95"/>
      <c r="I60" s="95"/>
      <c r="J60" s="95"/>
      <c r="K60" s="95"/>
      <c r="L60" s="95"/>
      <c r="M60" s="95"/>
      <c r="N60" s="95"/>
      <c r="O60" s="95"/>
      <c r="P60" s="95"/>
      <c r="Q60" s="95"/>
      <c r="R60" s="95"/>
      <c r="S60" s="95"/>
      <c r="T60" s="95"/>
      <c r="U60" s="95"/>
    </row>
    <row r="61" spans="2:21" ht="15.75">
      <c r="B61" s="91"/>
      <c r="C61" s="91"/>
      <c r="D61" s="91"/>
      <c r="E61" s="91"/>
      <c r="F61" s="91"/>
      <c r="G61" s="91"/>
      <c r="H61" s="91"/>
      <c r="I61" s="91"/>
      <c r="J61" s="50"/>
      <c r="K61" s="50"/>
      <c r="L61" s="50"/>
      <c r="M61" s="50"/>
      <c r="N61" s="50"/>
      <c r="O61" s="91"/>
      <c r="P61" s="91"/>
      <c r="Q61" s="91"/>
      <c r="R61" s="91"/>
      <c r="S61" s="91"/>
      <c r="T61" s="91"/>
      <c r="U61" s="91"/>
    </row>
    <row r="62" spans="2:21">
      <c r="B62" s="94" t="s">
        <v>85</v>
      </c>
      <c r="C62" s="94"/>
      <c r="D62" s="94"/>
      <c r="E62" s="94"/>
      <c r="F62" s="94"/>
      <c r="G62" s="94"/>
      <c r="H62" s="94"/>
      <c r="I62" s="94"/>
      <c r="J62" s="94" t="s">
        <v>45</v>
      </c>
      <c r="K62" s="94"/>
      <c r="L62" s="94"/>
      <c r="M62" s="94" t="s">
        <v>46</v>
      </c>
      <c r="N62" s="94"/>
      <c r="O62" s="94" t="s">
        <v>47</v>
      </c>
      <c r="P62" s="94"/>
      <c r="Q62" s="94" t="s">
        <v>17</v>
      </c>
      <c r="R62" s="94"/>
      <c r="S62" s="94"/>
      <c r="T62" s="94"/>
      <c r="U62" s="94"/>
    </row>
    <row r="63" spans="2:21" ht="90">
      <c r="B63" s="94"/>
      <c r="C63" s="94"/>
      <c r="D63" s="94"/>
      <c r="E63" s="94"/>
      <c r="F63" s="94"/>
      <c r="G63" s="94"/>
      <c r="H63" s="94"/>
      <c r="I63" s="94"/>
      <c r="J63" s="51" t="s">
        <v>48</v>
      </c>
      <c r="K63" s="51" t="s">
        <v>49</v>
      </c>
      <c r="L63" s="51" t="s">
        <v>50</v>
      </c>
      <c r="M63" s="51" t="s">
        <v>51</v>
      </c>
      <c r="N63" s="51" t="s">
        <v>52</v>
      </c>
      <c r="O63" s="94"/>
      <c r="P63" s="94"/>
      <c r="Q63" s="94"/>
      <c r="R63" s="94"/>
      <c r="S63" s="94"/>
      <c r="T63" s="94"/>
      <c r="U63" s="94"/>
    </row>
    <row r="64" spans="2:21" ht="15.75">
      <c r="B64" s="96">
        <v>1</v>
      </c>
      <c r="C64" s="96"/>
      <c r="D64" s="96"/>
      <c r="E64" s="96"/>
      <c r="F64" s="96"/>
      <c r="G64" s="96"/>
      <c r="H64" s="96"/>
      <c r="I64" s="96"/>
      <c r="J64" s="52">
        <v>2</v>
      </c>
      <c r="K64" s="52">
        <v>3</v>
      </c>
      <c r="L64" s="52">
        <v>4</v>
      </c>
      <c r="M64" s="52">
        <v>5</v>
      </c>
      <c r="N64" s="52">
        <v>6</v>
      </c>
      <c r="O64" s="96">
        <v>7</v>
      </c>
      <c r="P64" s="96"/>
      <c r="Q64" s="96">
        <v>8</v>
      </c>
      <c r="R64" s="96"/>
      <c r="S64" s="96"/>
      <c r="T64" s="96"/>
      <c r="U64" s="96"/>
    </row>
    <row r="65" spans="2:21" ht="15.75">
      <c r="B65" s="97" t="s">
        <v>604</v>
      </c>
      <c r="C65" s="97"/>
      <c r="D65" s="97"/>
      <c r="E65" s="97"/>
      <c r="F65" s="97"/>
      <c r="G65" s="97"/>
      <c r="H65" s="97"/>
      <c r="I65" s="97"/>
      <c r="J65" s="54">
        <v>261.88</v>
      </c>
      <c r="K65" s="54">
        <v>261.88</v>
      </c>
      <c r="L65" s="54">
        <v>261.88</v>
      </c>
      <c r="M65" s="54">
        <v>261.88</v>
      </c>
      <c r="N65" s="54">
        <v>261.88</v>
      </c>
      <c r="O65" s="100">
        <v>100</v>
      </c>
      <c r="P65" s="100"/>
      <c r="Q65" s="96"/>
      <c r="R65" s="96"/>
      <c r="S65" s="96"/>
      <c r="T65" s="96"/>
      <c r="U65" s="96"/>
    </row>
    <row r="66" spans="2:21" ht="15.75">
      <c r="B66" s="97" t="s">
        <v>605</v>
      </c>
      <c r="C66" s="97"/>
      <c r="D66" s="97"/>
      <c r="E66" s="97"/>
      <c r="F66" s="97"/>
      <c r="G66" s="97"/>
      <c r="H66" s="97"/>
      <c r="I66" s="97"/>
      <c r="J66" s="54">
        <v>261.88</v>
      </c>
      <c r="K66" s="54">
        <v>261.88</v>
      </c>
      <c r="L66" s="54">
        <v>261.88</v>
      </c>
      <c r="M66" s="54">
        <v>261.88</v>
      </c>
      <c r="N66" s="54">
        <v>261.88</v>
      </c>
      <c r="O66" s="100">
        <v>100</v>
      </c>
      <c r="P66" s="100"/>
      <c r="Q66" s="97"/>
      <c r="R66" s="97"/>
      <c r="S66" s="97"/>
      <c r="T66" s="97"/>
      <c r="U66" s="97"/>
    </row>
    <row r="67" spans="2:21" ht="15.75">
      <c r="B67" s="97" t="s">
        <v>53</v>
      </c>
      <c r="C67" s="97"/>
      <c r="D67" s="97"/>
      <c r="E67" s="97"/>
      <c r="F67" s="97"/>
      <c r="G67" s="97"/>
      <c r="H67" s="97"/>
      <c r="I67" s="97"/>
      <c r="J67" s="54">
        <v>261.88</v>
      </c>
      <c r="K67" s="54">
        <v>261.88</v>
      </c>
      <c r="L67" s="54">
        <v>261.88</v>
      </c>
      <c r="M67" s="54">
        <v>261.88</v>
      </c>
      <c r="N67" s="54">
        <v>261.88</v>
      </c>
      <c r="O67" s="100">
        <v>100</v>
      </c>
      <c r="P67" s="100"/>
      <c r="Q67" s="97" t="s">
        <v>61</v>
      </c>
      <c r="R67" s="97"/>
      <c r="S67" s="97"/>
      <c r="T67" s="97"/>
      <c r="U67" s="97"/>
    </row>
    <row r="68" spans="2:21" ht="15.75">
      <c r="B68" s="97" t="s">
        <v>54</v>
      </c>
      <c r="C68" s="97"/>
      <c r="D68" s="97"/>
      <c r="E68" s="97"/>
      <c r="F68" s="97"/>
      <c r="G68" s="97"/>
      <c r="H68" s="97"/>
      <c r="I68" s="97"/>
      <c r="J68" s="54">
        <v>0</v>
      </c>
      <c r="K68" s="54">
        <v>0</v>
      </c>
      <c r="L68" s="54">
        <v>0</v>
      </c>
      <c r="M68" s="54">
        <v>0</v>
      </c>
      <c r="N68" s="54">
        <v>0</v>
      </c>
      <c r="O68" s="100"/>
      <c r="P68" s="100"/>
      <c r="Q68" s="97" t="s">
        <v>61</v>
      </c>
      <c r="R68" s="97"/>
      <c r="S68" s="97"/>
      <c r="T68" s="97"/>
      <c r="U68" s="97"/>
    </row>
    <row r="69" spans="2:21" ht="15.75">
      <c r="B69" s="97" t="s">
        <v>55</v>
      </c>
      <c r="C69" s="97"/>
      <c r="D69" s="97"/>
      <c r="E69" s="97"/>
      <c r="F69" s="97"/>
      <c r="G69" s="97"/>
      <c r="H69" s="97"/>
      <c r="I69" s="97"/>
      <c r="J69" s="54">
        <v>0</v>
      </c>
      <c r="K69" s="54">
        <v>0</v>
      </c>
      <c r="L69" s="54">
        <v>0</v>
      </c>
      <c r="M69" s="54">
        <v>0</v>
      </c>
      <c r="N69" s="54">
        <v>0</v>
      </c>
      <c r="O69" s="100"/>
      <c r="P69" s="100"/>
      <c r="Q69" s="97" t="s">
        <v>61</v>
      </c>
      <c r="R69" s="97"/>
      <c r="S69" s="97"/>
      <c r="T69" s="97"/>
      <c r="U69" s="97"/>
    </row>
    <row r="70" spans="2:21" ht="15.75">
      <c r="B70" s="97" t="s">
        <v>56</v>
      </c>
      <c r="C70" s="97"/>
      <c r="D70" s="97"/>
      <c r="E70" s="97"/>
      <c r="F70" s="97"/>
      <c r="G70" s="97"/>
      <c r="H70" s="97"/>
      <c r="I70" s="97"/>
      <c r="J70" s="54">
        <v>0</v>
      </c>
      <c r="K70" s="54">
        <v>0</v>
      </c>
      <c r="L70" s="54">
        <v>0</v>
      </c>
      <c r="M70" s="54">
        <v>0</v>
      </c>
      <c r="N70" s="54">
        <v>0</v>
      </c>
      <c r="O70" s="100"/>
      <c r="P70" s="100"/>
      <c r="Q70" s="97" t="s">
        <v>61</v>
      </c>
      <c r="R70" s="97"/>
      <c r="S70" s="97"/>
      <c r="T70" s="97"/>
      <c r="U70" s="97"/>
    </row>
    <row r="71" spans="2:21" ht="15.75">
      <c r="B71" s="97" t="s">
        <v>234</v>
      </c>
      <c r="C71" s="97"/>
      <c r="D71" s="97"/>
      <c r="E71" s="97"/>
      <c r="F71" s="97"/>
      <c r="G71" s="97"/>
      <c r="H71" s="97"/>
      <c r="I71" s="97"/>
      <c r="J71" s="54">
        <v>0</v>
      </c>
      <c r="K71" s="54">
        <v>0</v>
      </c>
      <c r="L71" s="54">
        <v>0</v>
      </c>
      <c r="M71" s="54">
        <v>0</v>
      </c>
      <c r="N71" s="54">
        <v>0</v>
      </c>
      <c r="O71" s="100"/>
      <c r="P71" s="100"/>
      <c r="Q71" s="97" t="s">
        <v>61</v>
      </c>
      <c r="R71" s="97"/>
      <c r="S71" s="97"/>
      <c r="T71" s="97"/>
      <c r="U71" s="97"/>
    </row>
    <row r="72" spans="2:21" ht="15.75">
      <c r="B72" s="97" t="s">
        <v>57</v>
      </c>
      <c r="C72" s="97"/>
      <c r="D72" s="97"/>
      <c r="E72" s="97"/>
      <c r="F72" s="97"/>
      <c r="G72" s="97"/>
      <c r="H72" s="97"/>
      <c r="I72" s="97"/>
      <c r="J72" s="54">
        <v>0</v>
      </c>
      <c r="K72" s="54">
        <v>0</v>
      </c>
      <c r="L72" s="54">
        <v>0</v>
      </c>
      <c r="M72" s="54">
        <v>0</v>
      </c>
      <c r="N72" s="54">
        <v>0</v>
      </c>
      <c r="O72" s="100"/>
      <c r="P72" s="100"/>
      <c r="Q72" s="97" t="s">
        <v>61</v>
      </c>
      <c r="R72" s="97"/>
      <c r="S72" s="97"/>
      <c r="T72" s="97"/>
      <c r="U72" s="97"/>
    </row>
    <row r="73" spans="2:21" ht="15.75">
      <c r="B73" s="97" t="s">
        <v>58</v>
      </c>
      <c r="C73" s="97"/>
      <c r="D73" s="97"/>
      <c r="E73" s="97"/>
      <c r="F73" s="97"/>
      <c r="G73" s="97"/>
      <c r="H73" s="97"/>
      <c r="I73" s="97"/>
      <c r="J73" s="54">
        <v>0</v>
      </c>
      <c r="K73" s="54">
        <v>0</v>
      </c>
      <c r="L73" s="54">
        <v>0</v>
      </c>
      <c r="M73" s="54">
        <v>0</v>
      </c>
      <c r="N73" s="54">
        <v>0</v>
      </c>
      <c r="O73" s="100"/>
      <c r="P73" s="100"/>
      <c r="Q73" s="97" t="s">
        <v>61</v>
      </c>
      <c r="R73" s="97"/>
      <c r="S73" s="97"/>
      <c r="T73" s="97"/>
      <c r="U73" s="97"/>
    </row>
    <row r="74" spans="2:21" ht="15.75">
      <c r="B74" s="97" t="s">
        <v>59</v>
      </c>
      <c r="C74" s="97"/>
      <c r="D74" s="97"/>
      <c r="E74" s="97"/>
      <c r="F74" s="97"/>
      <c r="G74" s="97"/>
      <c r="H74" s="97"/>
      <c r="I74" s="97"/>
      <c r="J74" s="54">
        <v>0</v>
      </c>
      <c r="K74" s="54" t="s">
        <v>22</v>
      </c>
      <c r="L74" s="54" t="s">
        <v>22</v>
      </c>
      <c r="M74" s="54" t="s">
        <v>22</v>
      </c>
      <c r="N74" s="54">
        <v>0</v>
      </c>
      <c r="O74" s="100"/>
      <c r="P74" s="100"/>
      <c r="Q74" s="97" t="s">
        <v>61</v>
      </c>
      <c r="R74" s="97"/>
      <c r="S74" s="97"/>
      <c r="T74" s="97"/>
      <c r="U74" s="97"/>
    </row>
    <row r="75" spans="2:21" ht="15.75">
      <c r="B75" s="97" t="s">
        <v>606</v>
      </c>
      <c r="C75" s="97"/>
      <c r="D75" s="97"/>
      <c r="E75" s="97"/>
      <c r="F75" s="97"/>
      <c r="G75" s="97"/>
      <c r="H75" s="97"/>
      <c r="I75" s="97"/>
      <c r="J75" s="54">
        <v>50</v>
      </c>
      <c r="K75" s="54">
        <v>50</v>
      </c>
      <c r="L75" s="54">
        <v>50</v>
      </c>
      <c r="M75" s="54">
        <v>50</v>
      </c>
      <c r="N75" s="54">
        <v>50</v>
      </c>
      <c r="O75" s="100">
        <v>100</v>
      </c>
      <c r="P75" s="100"/>
      <c r="Q75" s="96"/>
      <c r="R75" s="96"/>
      <c r="S75" s="96"/>
      <c r="T75" s="96"/>
      <c r="U75" s="96"/>
    </row>
    <row r="76" spans="2:21" ht="15.75">
      <c r="B76" s="97" t="s">
        <v>607</v>
      </c>
      <c r="C76" s="97"/>
      <c r="D76" s="97"/>
      <c r="E76" s="97"/>
      <c r="F76" s="97"/>
      <c r="G76" s="97"/>
      <c r="H76" s="97"/>
      <c r="I76" s="97"/>
      <c r="J76" s="54">
        <v>50</v>
      </c>
      <c r="K76" s="54">
        <v>50</v>
      </c>
      <c r="L76" s="54">
        <v>50</v>
      </c>
      <c r="M76" s="54">
        <v>50</v>
      </c>
      <c r="N76" s="54">
        <v>50</v>
      </c>
      <c r="O76" s="100">
        <v>100</v>
      </c>
      <c r="P76" s="100"/>
      <c r="Q76" s="97"/>
      <c r="R76" s="97"/>
      <c r="S76" s="97"/>
      <c r="T76" s="97"/>
      <c r="U76" s="97"/>
    </row>
    <row r="77" spans="2:21" ht="15.75">
      <c r="B77" s="97" t="s">
        <v>53</v>
      </c>
      <c r="C77" s="97"/>
      <c r="D77" s="97"/>
      <c r="E77" s="97"/>
      <c r="F77" s="97"/>
      <c r="G77" s="97"/>
      <c r="H77" s="97"/>
      <c r="I77" s="97"/>
      <c r="J77" s="54">
        <v>50</v>
      </c>
      <c r="K77" s="54">
        <v>50</v>
      </c>
      <c r="L77" s="54">
        <v>50</v>
      </c>
      <c r="M77" s="54">
        <v>50</v>
      </c>
      <c r="N77" s="54">
        <v>50</v>
      </c>
      <c r="O77" s="100">
        <v>100</v>
      </c>
      <c r="P77" s="100"/>
      <c r="Q77" s="97" t="s">
        <v>61</v>
      </c>
      <c r="R77" s="97"/>
      <c r="S77" s="97"/>
      <c r="T77" s="97"/>
      <c r="U77" s="97"/>
    </row>
    <row r="78" spans="2:21" ht="15.75">
      <c r="B78" s="97" t="s">
        <v>54</v>
      </c>
      <c r="C78" s="97"/>
      <c r="D78" s="97"/>
      <c r="E78" s="97"/>
      <c r="F78" s="97"/>
      <c r="G78" s="97"/>
      <c r="H78" s="97"/>
      <c r="I78" s="97"/>
      <c r="J78" s="54">
        <v>0</v>
      </c>
      <c r="K78" s="54">
        <v>0</v>
      </c>
      <c r="L78" s="54">
        <v>0</v>
      </c>
      <c r="M78" s="54">
        <v>0</v>
      </c>
      <c r="N78" s="54">
        <v>0</v>
      </c>
      <c r="O78" s="100"/>
      <c r="P78" s="100"/>
      <c r="Q78" s="97" t="s">
        <v>61</v>
      </c>
      <c r="R78" s="97"/>
      <c r="S78" s="97"/>
      <c r="T78" s="97"/>
      <c r="U78" s="97"/>
    </row>
    <row r="79" spans="2:21" ht="15.75">
      <c r="B79" s="97" t="s">
        <v>55</v>
      </c>
      <c r="C79" s="97"/>
      <c r="D79" s="97"/>
      <c r="E79" s="97"/>
      <c r="F79" s="97"/>
      <c r="G79" s="97"/>
      <c r="H79" s="97"/>
      <c r="I79" s="97"/>
      <c r="J79" s="54">
        <v>0</v>
      </c>
      <c r="K79" s="54">
        <v>0</v>
      </c>
      <c r="L79" s="54">
        <v>0</v>
      </c>
      <c r="M79" s="54">
        <v>0</v>
      </c>
      <c r="N79" s="54">
        <v>0</v>
      </c>
      <c r="O79" s="100"/>
      <c r="P79" s="100"/>
      <c r="Q79" s="97" t="s">
        <v>61</v>
      </c>
      <c r="R79" s="97"/>
      <c r="S79" s="97"/>
      <c r="T79" s="97"/>
      <c r="U79" s="97"/>
    </row>
    <row r="80" spans="2:21" ht="15.75">
      <c r="B80" s="97" t="s">
        <v>56</v>
      </c>
      <c r="C80" s="97"/>
      <c r="D80" s="97"/>
      <c r="E80" s="97"/>
      <c r="F80" s="97"/>
      <c r="G80" s="97"/>
      <c r="H80" s="97"/>
      <c r="I80" s="97"/>
      <c r="J80" s="54">
        <v>0</v>
      </c>
      <c r="K80" s="54">
        <v>0</v>
      </c>
      <c r="L80" s="54">
        <v>0</v>
      </c>
      <c r="M80" s="54">
        <v>0</v>
      </c>
      <c r="N80" s="54">
        <v>0</v>
      </c>
      <c r="O80" s="100"/>
      <c r="P80" s="100"/>
      <c r="Q80" s="97" t="s">
        <v>61</v>
      </c>
      <c r="R80" s="97"/>
      <c r="S80" s="97"/>
      <c r="T80" s="97"/>
      <c r="U80" s="97"/>
    </row>
    <row r="81" spans="2:21" ht="15.75">
      <c r="B81" s="97" t="s">
        <v>234</v>
      </c>
      <c r="C81" s="97"/>
      <c r="D81" s="97"/>
      <c r="E81" s="97"/>
      <c r="F81" s="97"/>
      <c r="G81" s="97"/>
      <c r="H81" s="97"/>
      <c r="I81" s="97"/>
      <c r="J81" s="54">
        <v>0</v>
      </c>
      <c r="K81" s="54">
        <v>0</v>
      </c>
      <c r="L81" s="54">
        <v>0</v>
      </c>
      <c r="M81" s="54">
        <v>0</v>
      </c>
      <c r="N81" s="54">
        <v>0</v>
      </c>
      <c r="O81" s="100"/>
      <c r="P81" s="100"/>
      <c r="Q81" s="97" t="s">
        <v>61</v>
      </c>
      <c r="R81" s="97"/>
      <c r="S81" s="97"/>
      <c r="T81" s="97"/>
      <c r="U81" s="97"/>
    </row>
    <row r="82" spans="2:21" ht="15.75">
      <c r="B82" s="97" t="s">
        <v>57</v>
      </c>
      <c r="C82" s="97"/>
      <c r="D82" s="97"/>
      <c r="E82" s="97"/>
      <c r="F82" s="97"/>
      <c r="G82" s="97"/>
      <c r="H82" s="97"/>
      <c r="I82" s="97"/>
      <c r="J82" s="54">
        <v>0</v>
      </c>
      <c r="K82" s="54">
        <v>0</v>
      </c>
      <c r="L82" s="54">
        <v>0</v>
      </c>
      <c r="M82" s="54">
        <v>0</v>
      </c>
      <c r="N82" s="54">
        <v>0</v>
      </c>
      <c r="O82" s="100"/>
      <c r="P82" s="100"/>
      <c r="Q82" s="97" t="s">
        <v>61</v>
      </c>
      <c r="R82" s="97"/>
      <c r="S82" s="97"/>
      <c r="T82" s="97"/>
      <c r="U82" s="97"/>
    </row>
    <row r="83" spans="2:21" ht="15.75">
      <c r="B83" s="97" t="s">
        <v>58</v>
      </c>
      <c r="C83" s="97"/>
      <c r="D83" s="97"/>
      <c r="E83" s="97"/>
      <c r="F83" s="97"/>
      <c r="G83" s="97"/>
      <c r="H83" s="97"/>
      <c r="I83" s="97"/>
      <c r="J83" s="54">
        <v>0</v>
      </c>
      <c r="K83" s="54">
        <v>0</v>
      </c>
      <c r="L83" s="54">
        <v>0</v>
      </c>
      <c r="M83" s="54">
        <v>0</v>
      </c>
      <c r="N83" s="54">
        <v>0</v>
      </c>
      <c r="O83" s="100"/>
      <c r="P83" s="100"/>
      <c r="Q83" s="97" t="s">
        <v>61</v>
      </c>
      <c r="R83" s="97"/>
      <c r="S83" s="97"/>
      <c r="T83" s="97"/>
      <c r="U83" s="97"/>
    </row>
    <row r="84" spans="2:21" ht="15.75">
      <c r="B84" s="97" t="s">
        <v>59</v>
      </c>
      <c r="C84" s="97"/>
      <c r="D84" s="97"/>
      <c r="E84" s="97"/>
      <c r="F84" s="97"/>
      <c r="G84" s="97"/>
      <c r="H84" s="97"/>
      <c r="I84" s="97"/>
      <c r="J84" s="54">
        <v>0</v>
      </c>
      <c r="K84" s="54" t="s">
        <v>22</v>
      </c>
      <c r="L84" s="54" t="s">
        <v>22</v>
      </c>
      <c r="M84" s="54" t="s">
        <v>22</v>
      </c>
      <c r="N84" s="54">
        <v>0</v>
      </c>
      <c r="O84" s="100"/>
      <c r="P84" s="100"/>
      <c r="Q84" s="97" t="s">
        <v>61</v>
      </c>
      <c r="R84" s="97"/>
      <c r="S84" s="97"/>
      <c r="T84" s="97"/>
      <c r="U84" s="97"/>
    </row>
    <row r="85" spans="2:21" ht="15.75">
      <c r="B85" s="97" t="s">
        <v>394</v>
      </c>
      <c r="C85" s="97"/>
      <c r="D85" s="97"/>
      <c r="E85" s="97"/>
      <c r="F85" s="97"/>
      <c r="G85" s="97"/>
      <c r="H85" s="97"/>
      <c r="I85" s="97"/>
      <c r="J85" s="54">
        <v>311.88</v>
      </c>
      <c r="K85" s="54">
        <v>311.88</v>
      </c>
      <c r="L85" s="54">
        <v>311.88</v>
      </c>
      <c r="M85" s="54">
        <v>311.88</v>
      </c>
      <c r="N85" s="54">
        <v>311.88</v>
      </c>
      <c r="O85" s="100">
        <v>100</v>
      </c>
      <c r="P85" s="100"/>
      <c r="Q85" s="97"/>
      <c r="R85" s="97"/>
      <c r="S85" s="97"/>
      <c r="T85" s="97"/>
      <c r="U85" s="97"/>
    </row>
    <row r="86" spans="2:21" ht="15.75">
      <c r="B86" s="97" t="s">
        <v>53</v>
      </c>
      <c r="C86" s="97"/>
      <c r="D86" s="97"/>
      <c r="E86" s="97"/>
      <c r="F86" s="97"/>
      <c r="G86" s="97"/>
      <c r="H86" s="97"/>
      <c r="I86" s="97"/>
      <c r="J86" s="54">
        <v>311.88</v>
      </c>
      <c r="K86" s="54">
        <v>311.88</v>
      </c>
      <c r="L86" s="54">
        <v>311.88</v>
      </c>
      <c r="M86" s="54">
        <v>311.88</v>
      </c>
      <c r="N86" s="54">
        <v>311.88</v>
      </c>
      <c r="O86" s="100">
        <v>100</v>
      </c>
      <c r="P86" s="100"/>
      <c r="Q86" s="97"/>
      <c r="R86" s="97"/>
      <c r="S86" s="97"/>
      <c r="T86" s="97"/>
      <c r="U86" s="97"/>
    </row>
    <row r="87" spans="2:21" ht="15.75">
      <c r="B87" s="97" t="s">
        <v>54</v>
      </c>
      <c r="C87" s="97"/>
      <c r="D87" s="97"/>
      <c r="E87" s="97"/>
      <c r="F87" s="97"/>
      <c r="G87" s="97"/>
      <c r="H87" s="97"/>
      <c r="I87" s="97"/>
      <c r="J87" s="54">
        <v>0</v>
      </c>
      <c r="K87" s="54">
        <v>0</v>
      </c>
      <c r="L87" s="54">
        <v>0</v>
      </c>
      <c r="M87" s="54">
        <v>0</v>
      </c>
      <c r="N87" s="54">
        <v>0</v>
      </c>
      <c r="O87" s="100"/>
      <c r="P87" s="100"/>
      <c r="Q87" s="97"/>
      <c r="R87" s="97"/>
      <c r="S87" s="97"/>
      <c r="T87" s="97"/>
      <c r="U87" s="97"/>
    </row>
    <row r="88" spans="2:21" ht="15.75">
      <c r="B88" s="97" t="s">
        <v>55</v>
      </c>
      <c r="C88" s="97"/>
      <c r="D88" s="97"/>
      <c r="E88" s="97"/>
      <c r="F88" s="97"/>
      <c r="G88" s="97"/>
      <c r="H88" s="97"/>
      <c r="I88" s="97"/>
      <c r="J88" s="54">
        <v>0</v>
      </c>
      <c r="K88" s="54">
        <v>0</v>
      </c>
      <c r="L88" s="54">
        <v>0</v>
      </c>
      <c r="M88" s="54">
        <v>0</v>
      </c>
      <c r="N88" s="54">
        <v>0</v>
      </c>
      <c r="O88" s="100"/>
      <c r="P88" s="100"/>
      <c r="Q88" s="97"/>
      <c r="R88" s="97"/>
      <c r="S88" s="97"/>
      <c r="T88" s="97"/>
      <c r="U88" s="97"/>
    </row>
    <row r="89" spans="2:21" ht="15.75">
      <c r="B89" s="97" t="s">
        <v>56</v>
      </c>
      <c r="C89" s="97"/>
      <c r="D89" s="97"/>
      <c r="E89" s="97"/>
      <c r="F89" s="97"/>
      <c r="G89" s="97"/>
      <c r="H89" s="97"/>
      <c r="I89" s="97"/>
      <c r="J89" s="54">
        <v>0</v>
      </c>
      <c r="K89" s="54">
        <v>0</v>
      </c>
      <c r="L89" s="54">
        <v>0</v>
      </c>
      <c r="M89" s="54">
        <v>0</v>
      </c>
      <c r="N89" s="54">
        <v>0</v>
      </c>
      <c r="O89" s="100"/>
      <c r="P89" s="100"/>
      <c r="Q89" s="97"/>
      <c r="R89" s="97"/>
      <c r="S89" s="97"/>
      <c r="T89" s="97"/>
      <c r="U89" s="97"/>
    </row>
    <row r="90" spans="2:21" ht="15.75">
      <c r="B90" s="97" t="s">
        <v>234</v>
      </c>
      <c r="C90" s="97"/>
      <c r="D90" s="97"/>
      <c r="E90" s="97"/>
      <c r="F90" s="97"/>
      <c r="G90" s="97"/>
      <c r="H90" s="97"/>
      <c r="I90" s="97"/>
      <c r="J90" s="54">
        <v>0</v>
      </c>
      <c r="K90" s="54">
        <v>0</v>
      </c>
      <c r="L90" s="54">
        <v>0</v>
      </c>
      <c r="M90" s="54">
        <v>0</v>
      </c>
      <c r="N90" s="54">
        <v>0</v>
      </c>
      <c r="O90" s="100"/>
      <c r="P90" s="100"/>
      <c r="Q90" s="97"/>
      <c r="R90" s="97"/>
      <c r="S90" s="97"/>
      <c r="T90" s="97"/>
      <c r="U90" s="97"/>
    </row>
    <row r="91" spans="2:21" ht="15.75">
      <c r="B91" s="97" t="s">
        <v>57</v>
      </c>
      <c r="C91" s="97"/>
      <c r="D91" s="97"/>
      <c r="E91" s="97"/>
      <c r="F91" s="97"/>
      <c r="G91" s="97"/>
      <c r="H91" s="97"/>
      <c r="I91" s="97"/>
      <c r="J91" s="54">
        <v>0</v>
      </c>
      <c r="K91" s="54">
        <v>0</v>
      </c>
      <c r="L91" s="54">
        <v>0</v>
      </c>
      <c r="M91" s="54">
        <v>0</v>
      </c>
      <c r="N91" s="54">
        <v>0</v>
      </c>
      <c r="O91" s="100"/>
      <c r="P91" s="100"/>
      <c r="Q91" s="97"/>
      <c r="R91" s="97"/>
      <c r="S91" s="97"/>
      <c r="T91" s="97"/>
      <c r="U91" s="97"/>
    </row>
    <row r="92" spans="2:21" ht="15.75">
      <c r="B92" s="97" t="s">
        <v>58</v>
      </c>
      <c r="C92" s="97"/>
      <c r="D92" s="97"/>
      <c r="E92" s="97"/>
      <c r="F92" s="97"/>
      <c r="G92" s="97"/>
      <c r="H92" s="97"/>
      <c r="I92" s="97"/>
      <c r="J92" s="54">
        <v>0</v>
      </c>
      <c r="K92" s="54">
        <v>0</v>
      </c>
      <c r="L92" s="54">
        <v>0</v>
      </c>
      <c r="M92" s="54">
        <v>0</v>
      </c>
      <c r="N92" s="54">
        <v>0</v>
      </c>
      <c r="O92" s="100"/>
      <c r="P92" s="100"/>
      <c r="Q92" s="97"/>
      <c r="R92" s="97"/>
      <c r="S92" s="97"/>
      <c r="T92" s="97"/>
      <c r="U92" s="97"/>
    </row>
    <row r="93" spans="2:21" ht="15.75">
      <c r="B93" s="97" t="s">
        <v>59</v>
      </c>
      <c r="C93" s="97"/>
      <c r="D93" s="97"/>
      <c r="E93" s="97"/>
      <c r="F93" s="97"/>
      <c r="G93" s="97"/>
      <c r="H93" s="97"/>
      <c r="I93" s="97"/>
      <c r="J93" s="54">
        <v>0</v>
      </c>
      <c r="K93" s="54" t="s">
        <v>22</v>
      </c>
      <c r="L93" s="54" t="s">
        <v>22</v>
      </c>
      <c r="M93" s="54" t="s">
        <v>22</v>
      </c>
      <c r="N93" s="54">
        <v>0</v>
      </c>
      <c r="O93" s="100"/>
      <c r="P93" s="100"/>
      <c r="Q93" s="97"/>
      <c r="R93" s="97"/>
      <c r="S93" s="97"/>
      <c r="T93" s="97"/>
      <c r="U93" s="97"/>
    </row>
    <row r="94" spans="2:21">
      <c r="B94" s="84"/>
      <c r="C94" s="84"/>
      <c r="D94" s="84"/>
      <c r="E94" s="84"/>
      <c r="F94" s="84"/>
      <c r="G94" s="84"/>
      <c r="H94" s="84"/>
      <c r="I94" s="84"/>
      <c r="J94" s="47"/>
      <c r="K94" s="47"/>
      <c r="L94" s="47"/>
      <c r="M94" s="47"/>
      <c r="N94" s="47"/>
      <c r="O94" s="84"/>
      <c r="P94" s="84"/>
      <c r="Q94" s="84"/>
      <c r="R94" s="84"/>
      <c r="S94" s="84"/>
      <c r="T94" s="84"/>
      <c r="U94" s="84"/>
    </row>
    <row r="95" spans="2:21" ht="15.75">
      <c r="B95" s="95" t="s">
        <v>395</v>
      </c>
      <c r="C95" s="95"/>
      <c r="D95" s="95"/>
      <c r="E95" s="95"/>
      <c r="F95" s="95"/>
      <c r="G95" s="95"/>
      <c r="H95" s="95"/>
      <c r="I95" s="95"/>
      <c r="J95" s="95"/>
      <c r="K95" s="95"/>
      <c r="L95" s="95"/>
      <c r="M95" s="95"/>
      <c r="N95" s="95"/>
      <c r="O95" s="95"/>
      <c r="P95" s="95"/>
      <c r="Q95" s="95"/>
      <c r="R95" s="95"/>
      <c r="S95" s="95"/>
      <c r="T95" s="95"/>
      <c r="U95" s="95"/>
    </row>
    <row r="96" spans="2:21" ht="15.75">
      <c r="B96" s="91"/>
      <c r="C96" s="91"/>
      <c r="D96" s="91"/>
      <c r="E96" s="91"/>
      <c r="F96" s="91"/>
      <c r="G96" s="91"/>
      <c r="H96" s="91"/>
      <c r="I96" s="91"/>
      <c r="J96" s="91"/>
      <c r="K96" s="91"/>
      <c r="L96" s="91"/>
      <c r="M96" s="91"/>
      <c r="N96" s="91"/>
      <c r="O96" s="91"/>
      <c r="P96" s="91"/>
      <c r="Q96" s="50"/>
      <c r="R96" s="91"/>
      <c r="S96" s="91"/>
      <c r="T96" s="91"/>
      <c r="U96" s="91"/>
    </row>
    <row r="97" spans="2:21">
      <c r="B97" s="94" t="s">
        <v>396</v>
      </c>
      <c r="C97" s="94"/>
      <c r="D97" s="94"/>
      <c r="E97" s="94"/>
      <c r="F97" s="94"/>
      <c r="G97" s="94"/>
      <c r="H97" s="94"/>
      <c r="I97" s="94"/>
      <c r="J97" s="94" t="s">
        <v>45</v>
      </c>
      <c r="K97" s="94"/>
      <c r="L97" s="94"/>
      <c r="M97" s="94"/>
      <c r="N97" s="94"/>
      <c r="O97" s="94"/>
      <c r="P97" s="94"/>
      <c r="Q97" s="94" t="s">
        <v>47</v>
      </c>
      <c r="R97" s="94" t="s">
        <v>17</v>
      </c>
      <c r="S97" s="94"/>
      <c r="T97" s="94"/>
      <c r="U97" s="94"/>
    </row>
    <row r="98" spans="2:21">
      <c r="B98" s="94"/>
      <c r="C98" s="94"/>
      <c r="D98" s="94"/>
      <c r="E98" s="94"/>
      <c r="F98" s="94"/>
      <c r="G98" s="94"/>
      <c r="H98" s="94"/>
      <c r="I98" s="94"/>
      <c r="J98" s="94" t="s">
        <v>48</v>
      </c>
      <c r="K98" s="94"/>
      <c r="L98" s="94" t="s">
        <v>49</v>
      </c>
      <c r="M98" s="94"/>
      <c r="N98" s="94" t="s">
        <v>64</v>
      </c>
      <c r="O98" s="94"/>
      <c r="P98" s="94"/>
      <c r="Q98" s="94"/>
      <c r="R98" s="94"/>
      <c r="S98" s="94"/>
      <c r="T98" s="94"/>
      <c r="U98" s="94"/>
    </row>
    <row r="99" spans="2:21" ht="15.75">
      <c r="B99" s="96">
        <v>1</v>
      </c>
      <c r="C99" s="96"/>
      <c r="D99" s="96"/>
      <c r="E99" s="96"/>
      <c r="F99" s="96"/>
      <c r="G99" s="96"/>
      <c r="H99" s="96"/>
      <c r="I99" s="96"/>
      <c r="J99" s="96">
        <v>2</v>
      </c>
      <c r="K99" s="96"/>
      <c r="L99" s="96">
        <v>3</v>
      </c>
      <c r="M99" s="96"/>
      <c r="N99" s="96">
        <v>4</v>
      </c>
      <c r="O99" s="96"/>
      <c r="P99" s="96"/>
      <c r="Q99" s="52">
        <v>5</v>
      </c>
      <c r="R99" s="96">
        <v>6</v>
      </c>
      <c r="S99" s="96"/>
      <c r="T99" s="96"/>
      <c r="U99" s="96"/>
    </row>
    <row r="100" spans="2:21" ht="15.75">
      <c r="B100" s="97" t="s">
        <v>608</v>
      </c>
      <c r="C100" s="97"/>
      <c r="D100" s="97"/>
      <c r="E100" s="97"/>
      <c r="F100" s="97"/>
      <c r="G100" s="97"/>
      <c r="H100" s="97"/>
      <c r="I100" s="97"/>
      <c r="J100" s="100">
        <v>0</v>
      </c>
      <c r="K100" s="100"/>
      <c r="L100" s="100">
        <v>0</v>
      </c>
      <c r="M100" s="100"/>
      <c r="N100" s="100">
        <v>0</v>
      </c>
      <c r="O100" s="100"/>
      <c r="P100" s="100"/>
      <c r="Q100" s="54"/>
      <c r="R100" s="96"/>
      <c r="S100" s="96"/>
      <c r="T100" s="96"/>
      <c r="U100" s="96"/>
    </row>
    <row r="101" spans="2:21">
      <c r="B101" s="84"/>
      <c r="C101" s="84"/>
      <c r="D101" s="84"/>
      <c r="E101" s="84"/>
      <c r="F101" s="84"/>
      <c r="G101" s="84"/>
      <c r="H101" s="84"/>
      <c r="I101" s="84"/>
      <c r="J101" s="84"/>
      <c r="K101" s="84"/>
      <c r="L101" s="84"/>
      <c r="M101" s="84"/>
      <c r="N101" s="84"/>
      <c r="O101" s="84"/>
      <c r="P101" s="84"/>
      <c r="Q101" s="47"/>
      <c r="R101" s="84"/>
      <c r="S101" s="84"/>
      <c r="T101" s="84"/>
      <c r="U101" s="84"/>
    </row>
    <row r="102" spans="2:21" ht="15.75">
      <c r="B102" s="95" t="s">
        <v>398</v>
      </c>
      <c r="C102" s="95"/>
      <c r="D102" s="95"/>
      <c r="E102" s="95"/>
      <c r="F102" s="95"/>
      <c r="G102" s="95"/>
      <c r="H102" s="95"/>
      <c r="I102" s="95"/>
      <c r="J102" s="95"/>
      <c r="K102" s="95"/>
      <c r="L102" s="95"/>
      <c r="M102" s="95"/>
      <c r="N102" s="95"/>
      <c r="O102" s="95"/>
      <c r="P102" s="95"/>
      <c r="Q102" s="95"/>
      <c r="R102" s="95"/>
      <c r="S102" s="95"/>
      <c r="T102" s="95"/>
      <c r="U102" s="95"/>
    </row>
    <row r="103" spans="2:21" ht="15.75">
      <c r="B103" s="50"/>
      <c r="C103" s="91"/>
      <c r="D103" s="91"/>
      <c r="E103" s="91"/>
      <c r="F103" s="91"/>
      <c r="G103" s="50"/>
      <c r="H103" s="50"/>
      <c r="I103" s="50"/>
      <c r="J103" s="50"/>
      <c r="K103" s="50"/>
      <c r="L103" s="50"/>
      <c r="M103" s="50"/>
      <c r="N103" s="50"/>
      <c r="O103" s="91"/>
      <c r="P103" s="91"/>
      <c r="Q103" s="91"/>
      <c r="R103" s="91"/>
      <c r="S103" s="50"/>
      <c r="T103" s="91"/>
      <c r="U103" s="91"/>
    </row>
    <row r="104" spans="2:21" ht="15.75">
      <c r="B104" s="99" t="s">
        <v>6</v>
      </c>
      <c r="C104" s="99" t="s">
        <v>86</v>
      </c>
      <c r="D104" s="99"/>
      <c r="E104" s="99"/>
      <c r="F104" s="99"/>
      <c r="G104" s="99" t="s">
        <v>87</v>
      </c>
      <c r="H104" s="99"/>
      <c r="I104" s="99"/>
      <c r="J104" s="99"/>
      <c r="K104" s="99"/>
      <c r="L104" s="99"/>
      <c r="M104" s="99"/>
      <c r="N104" s="99"/>
      <c r="O104" s="99"/>
      <c r="P104" s="99"/>
      <c r="Q104" s="99"/>
      <c r="R104" s="99"/>
      <c r="S104" s="99"/>
      <c r="T104" s="99" t="s">
        <v>88</v>
      </c>
      <c r="U104" s="99"/>
    </row>
    <row r="105" spans="2:21">
      <c r="B105" s="99"/>
      <c r="C105" s="99"/>
      <c r="D105" s="99"/>
      <c r="E105" s="99"/>
      <c r="F105" s="99"/>
      <c r="G105" s="53" t="s">
        <v>29</v>
      </c>
      <c r="H105" s="53" t="s">
        <v>30</v>
      </c>
      <c r="I105" s="53" t="s">
        <v>31</v>
      </c>
      <c r="J105" s="53" t="s">
        <v>32</v>
      </c>
      <c r="K105" s="53" t="s">
        <v>33</v>
      </c>
      <c r="L105" s="53" t="s">
        <v>34</v>
      </c>
      <c r="M105" s="53" t="s">
        <v>35</v>
      </c>
      <c r="N105" s="53" t="s">
        <v>36</v>
      </c>
      <c r="O105" s="98" t="s">
        <v>37</v>
      </c>
      <c r="P105" s="98"/>
      <c r="Q105" s="98" t="s">
        <v>38</v>
      </c>
      <c r="R105" s="98"/>
      <c r="S105" s="53" t="s">
        <v>39</v>
      </c>
      <c r="T105" s="99"/>
      <c r="U105" s="99"/>
    </row>
    <row r="106" spans="2:21" ht="15.75">
      <c r="B106" s="52">
        <v>1</v>
      </c>
      <c r="C106" s="96">
        <v>2</v>
      </c>
      <c r="D106" s="96"/>
      <c r="E106" s="96"/>
      <c r="F106" s="96"/>
      <c r="G106" s="52">
        <v>3</v>
      </c>
      <c r="H106" s="52">
        <v>4</v>
      </c>
      <c r="I106" s="52">
        <v>5</v>
      </c>
      <c r="J106" s="52">
        <v>6</v>
      </c>
      <c r="K106" s="52">
        <v>7</v>
      </c>
      <c r="L106" s="52">
        <v>8</v>
      </c>
      <c r="M106" s="52">
        <v>9</v>
      </c>
      <c r="N106" s="52">
        <v>10</v>
      </c>
      <c r="O106" s="96">
        <v>11</v>
      </c>
      <c r="P106" s="96"/>
      <c r="Q106" s="96">
        <v>12</v>
      </c>
      <c r="R106" s="96"/>
      <c r="S106" s="52">
        <v>13</v>
      </c>
      <c r="T106" s="96">
        <v>14</v>
      </c>
      <c r="U106" s="96"/>
    </row>
    <row r="107" spans="2:21" ht="15.75">
      <c r="B107" s="1" t="s">
        <v>18</v>
      </c>
      <c r="C107" s="97" t="s">
        <v>581</v>
      </c>
      <c r="D107" s="97"/>
      <c r="E107" s="97"/>
      <c r="F107" s="97"/>
      <c r="G107" s="97"/>
      <c r="H107" s="97"/>
      <c r="I107" s="97"/>
      <c r="J107" s="97"/>
      <c r="K107" s="97"/>
      <c r="L107" s="97"/>
      <c r="M107" s="97"/>
      <c r="N107" s="97"/>
      <c r="O107" s="97"/>
      <c r="P107" s="97"/>
      <c r="Q107" s="97"/>
      <c r="R107" s="97"/>
      <c r="S107" s="97"/>
      <c r="T107" s="97"/>
      <c r="U107" s="97"/>
    </row>
    <row r="108" spans="2:21" ht="15.75">
      <c r="B108" s="99" t="s">
        <v>40</v>
      </c>
      <c r="C108" s="97" t="s">
        <v>589</v>
      </c>
      <c r="D108" s="97"/>
      <c r="E108" s="97"/>
      <c r="F108" s="97"/>
      <c r="G108" s="97"/>
      <c r="H108" s="97"/>
      <c r="I108" s="97"/>
      <c r="J108" s="97"/>
      <c r="K108" s="97"/>
      <c r="L108" s="97"/>
      <c r="M108" s="97"/>
      <c r="N108" s="97"/>
      <c r="O108" s="97"/>
      <c r="P108" s="97"/>
      <c r="Q108" s="97"/>
      <c r="R108" s="97"/>
      <c r="S108" s="97"/>
      <c r="T108" s="97"/>
      <c r="U108" s="97"/>
    </row>
    <row r="109" spans="2:21" ht="15.75">
      <c r="B109" s="99"/>
      <c r="C109" s="97" t="s">
        <v>41</v>
      </c>
      <c r="D109" s="97"/>
      <c r="E109" s="97"/>
      <c r="F109" s="97"/>
      <c r="G109" s="54"/>
      <c r="H109" s="54"/>
      <c r="I109" s="54"/>
      <c r="J109" s="54"/>
      <c r="K109" s="54"/>
      <c r="L109" s="54">
        <v>16.5</v>
      </c>
      <c r="M109" s="54">
        <v>38.5</v>
      </c>
      <c r="N109" s="54"/>
      <c r="O109" s="100"/>
      <c r="P109" s="100"/>
      <c r="Q109" s="100"/>
      <c r="R109" s="100"/>
      <c r="S109" s="54"/>
      <c r="T109" s="100">
        <v>261.88</v>
      </c>
      <c r="U109" s="100"/>
    </row>
    <row r="110" spans="2:21" ht="15.75">
      <c r="B110" s="99"/>
      <c r="C110" s="97" t="s">
        <v>42</v>
      </c>
      <c r="D110" s="97"/>
      <c r="E110" s="97"/>
      <c r="F110" s="97"/>
      <c r="G110" s="54"/>
      <c r="H110" s="54"/>
      <c r="I110" s="54"/>
      <c r="J110" s="54"/>
      <c r="K110" s="54"/>
      <c r="L110" s="54"/>
      <c r="M110" s="54"/>
      <c r="N110" s="54"/>
      <c r="O110" s="100"/>
      <c r="P110" s="100"/>
      <c r="Q110" s="100"/>
      <c r="R110" s="100"/>
      <c r="S110" s="54"/>
      <c r="T110" s="100">
        <v>261.88</v>
      </c>
      <c r="U110" s="100"/>
    </row>
    <row r="111" spans="2:21" ht="15.75">
      <c r="B111" s="1" t="s">
        <v>94</v>
      </c>
      <c r="C111" s="97" t="s">
        <v>584</v>
      </c>
      <c r="D111" s="97"/>
      <c r="E111" s="97"/>
      <c r="F111" s="97"/>
      <c r="G111" s="97"/>
      <c r="H111" s="97"/>
      <c r="I111" s="97"/>
      <c r="J111" s="97"/>
      <c r="K111" s="97"/>
      <c r="L111" s="97"/>
      <c r="M111" s="97"/>
      <c r="N111" s="97"/>
      <c r="O111" s="97"/>
      <c r="P111" s="97"/>
      <c r="Q111" s="97"/>
      <c r="R111" s="97"/>
      <c r="S111" s="97"/>
      <c r="T111" s="97"/>
      <c r="U111" s="97"/>
    </row>
    <row r="112" spans="2:21" ht="15.75">
      <c r="B112" s="99" t="s">
        <v>95</v>
      </c>
      <c r="C112" s="97" t="s">
        <v>593</v>
      </c>
      <c r="D112" s="97"/>
      <c r="E112" s="97"/>
      <c r="F112" s="97"/>
      <c r="G112" s="97"/>
      <c r="H112" s="97"/>
      <c r="I112" s="97"/>
      <c r="J112" s="97"/>
      <c r="K112" s="97"/>
      <c r="L112" s="97"/>
      <c r="M112" s="97"/>
      <c r="N112" s="97"/>
      <c r="O112" s="97"/>
      <c r="P112" s="97"/>
      <c r="Q112" s="97"/>
      <c r="R112" s="97"/>
      <c r="S112" s="97"/>
      <c r="T112" s="97"/>
      <c r="U112" s="97"/>
    </row>
    <row r="113" spans="2:21" ht="15.75">
      <c r="B113" s="99"/>
      <c r="C113" s="97" t="s">
        <v>41</v>
      </c>
      <c r="D113" s="97"/>
      <c r="E113" s="97"/>
      <c r="F113" s="97"/>
      <c r="G113" s="54"/>
      <c r="H113" s="54"/>
      <c r="I113" s="54"/>
      <c r="J113" s="54"/>
      <c r="K113" s="54"/>
      <c r="L113" s="54"/>
      <c r="M113" s="54"/>
      <c r="N113" s="54"/>
      <c r="O113" s="100"/>
      <c r="P113" s="100"/>
      <c r="Q113" s="100"/>
      <c r="R113" s="100"/>
      <c r="S113" s="54">
        <v>50</v>
      </c>
      <c r="T113" s="100">
        <v>50</v>
      </c>
      <c r="U113" s="100"/>
    </row>
    <row r="114" spans="2:21" ht="15.75">
      <c r="B114" s="99"/>
      <c r="C114" s="97" t="s">
        <v>42</v>
      </c>
      <c r="D114" s="97"/>
      <c r="E114" s="97"/>
      <c r="F114" s="97"/>
      <c r="G114" s="54"/>
      <c r="H114" s="54"/>
      <c r="I114" s="54"/>
      <c r="J114" s="54"/>
      <c r="K114" s="54"/>
      <c r="L114" s="54"/>
      <c r="M114" s="54"/>
      <c r="N114" s="54"/>
      <c r="O114" s="100"/>
      <c r="P114" s="100"/>
      <c r="Q114" s="100"/>
      <c r="R114" s="100"/>
      <c r="S114" s="54">
        <v>50</v>
      </c>
      <c r="T114" s="100">
        <v>50</v>
      </c>
      <c r="U114" s="100"/>
    </row>
    <row r="115" spans="2:21">
      <c r="B115" s="47"/>
      <c r="C115" s="84"/>
      <c r="D115" s="84"/>
      <c r="E115" s="84"/>
      <c r="F115" s="84"/>
      <c r="G115" s="47"/>
      <c r="H115" s="47"/>
      <c r="I115" s="47"/>
      <c r="J115" s="47"/>
      <c r="K115" s="47"/>
      <c r="L115" s="47"/>
      <c r="M115" s="47"/>
      <c r="N115" s="47"/>
      <c r="O115" s="84"/>
      <c r="P115" s="84"/>
      <c r="Q115" s="84"/>
      <c r="R115" s="84"/>
      <c r="S115" s="47"/>
      <c r="T115" s="84"/>
      <c r="U115" s="84"/>
    </row>
    <row r="116" spans="2:21" ht="15.75">
      <c r="B116" s="95" t="s">
        <v>399</v>
      </c>
      <c r="C116" s="95"/>
      <c r="D116" s="95"/>
      <c r="E116" s="95"/>
      <c r="F116" s="95"/>
      <c r="G116" s="95"/>
      <c r="H116" s="95"/>
      <c r="I116" s="95"/>
      <c r="J116" s="95"/>
      <c r="K116" s="95"/>
      <c r="L116" s="95"/>
      <c r="M116" s="95"/>
      <c r="N116" s="95"/>
      <c r="O116" s="95"/>
      <c r="P116" s="95"/>
      <c r="Q116" s="95"/>
      <c r="R116" s="95"/>
      <c r="S116" s="95"/>
      <c r="T116" s="95"/>
      <c r="U116" s="95"/>
    </row>
    <row r="117" spans="2:21" ht="15.75">
      <c r="B117" s="50"/>
      <c r="C117" s="91"/>
      <c r="D117" s="91"/>
      <c r="E117" s="91"/>
      <c r="F117" s="91"/>
      <c r="G117" s="91"/>
      <c r="H117" s="91"/>
      <c r="I117" s="91"/>
      <c r="J117" s="91"/>
      <c r="K117" s="91"/>
      <c r="L117" s="91"/>
      <c r="M117" s="91"/>
      <c r="N117" s="91"/>
      <c r="O117" s="91"/>
      <c r="P117" s="91"/>
      <c r="Q117" s="91"/>
      <c r="R117" s="91"/>
      <c r="S117" s="91"/>
      <c r="T117" s="91"/>
      <c r="U117" s="91"/>
    </row>
    <row r="118" spans="2:21" ht="31.5">
      <c r="B118" s="1" t="s">
        <v>6</v>
      </c>
      <c r="C118" s="99" t="s">
        <v>89</v>
      </c>
      <c r="D118" s="99"/>
      <c r="E118" s="99"/>
      <c r="F118" s="99"/>
      <c r="G118" s="99" t="s">
        <v>66</v>
      </c>
      <c r="H118" s="99"/>
      <c r="I118" s="99" t="s">
        <v>67</v>
      </c>
      <c r="J118" s="99"/>
      <c r="K118" s="99" t="s">
        <v>68</v>
      </c>
      <c r="L118" s="99"/>
      <c r="M118" s="99" t="s">
        <v>69</v>
      </c>
      <c r="N118" s="99"/>
      <c r="O118" s="99" t="s">
        <v>70</v>
      </c>
      <c r="P118" s="99"/>
      <c r="Q118" s="99"/>
      <c r="R118" s="99" t="s">
        <v>71</v>
      </c>
      <c r="S118" s="99"/>
      <c r="T118" s="99"/>
      <c r="U118" s="99"/>
    </row>
    <row r="119" spans="2:21" ht="15.75">
      <c r="B119" s="52">
        <v>1</v>
      </c>
      <c r="C119" s="96">
        <v>2</v>
      </c>
      <c r="D119" s="96"/>
      <c r="E119" s="96"/>
      <c r="F119" s="96"/>
      <c r="G119" s="96">
        <v>3</v>
      </c>
      <c r="H119" s="96"/>
      <c r="I119" s="96">
        <v>4</v>
      </c>
      <c r="J119" s="96"/>
      <c r="K119" s="96">
        <v>5</v>
      </c>
      <c r="L119" s="96"/>
      <c r="M119" s="96">
        <v>6</v>
      </c>
      <c r="N119" s="96"/>
      <c r="O119" s="96">
        <v>7</v>
      </c>
      <c r="P119" s="96"/>
      <c r="Q119" s="96"/>
      <c r="R119" s="96">
        <v>8</v>
      </c>
      <c r="S119" s="96"/>
      <c r="T119" s="96"/>
      <c r="U119" s="96"/>
    </row>
    <row r="120" spans="2:21" ht="15.75">
      <c r="B120" s="1" t="s">
        <v>18</v>
      </c>
      <c r="C120" s="97" t="s">
        <v>584</v>
      </c>
      <c r="D120" s="97"/>
      <c r="E120" s="97"/>
      <c r="F120" s="97"/>
      <c r="G120" s="97"/>
      <c r="H120" s="97"/>
      <c r="I120" s="97"/>
      <c r="J120" s="97"/>
      <c r="K120" s="97"/>
      <c r="L120" s="97"/>
      <c r="M120" s="97"/>
      <c r="N120" s="97"/>
      <c r="O120" s="97"/>
      <c r="P120" s="97"/>
      <c r="Q120" s="97"/>
      <c r="R120" s="97"/>
      <c r="S120" s="97"/>
      <c r="T120" s="97"/>
      <c r="U120" s="97"/>
    </row>
    <row r="121" spans="2:21" ht="15.75">
      <c r="B121" s="1" t="s">
        <v>40</v>
      </c>
      <c r="C121" s="97" t="s">
        <v>593</v>
      </c>
      <c r="D121" s="97"/>
      <c r="E121" s="97"/>
      <c r="F121" s="97"/>
      <c r="G121" s="99"/>
      <c r="H121" s="99"/>
      <c r="I121" s="99"/>
      <c r="J121" s="99"/>
      <c r="K121" s="99"/>
      <c r="L121" s="99"/>
      <c r="M121" s="99"/>
      <c r="N121" s="99"/>
      <c r="O121" s="99"/>
      <c r="P121" s="99"/>
      <c r="Q121" s="99"/>
      <c r="R121" s="99"/>
      <c r="S121" s="99"/>
      <c r="T121" s="99"/>
      <c r="U121" s="99"/>
    </row>
    <row r="122" spans="2:21" ht="15.75">
      <c r="B122" s="1" t="s">
        <v>130</v>
      </c>
      <c r="C122" s="97" t="s">
        <v>609</v>
      </c>
      <c r="D122" s="97"/>
      <c r="E122" s="97"/>
      <c r="F122" s="97"/>
      <c r="G122" s="99" t="s">
        <v>293</v>
      </c>
      <c r="H122" s="99"/>
      <c r="I122" s="99"/>
      <c r="J122" s="99"/>
      <c r="K122" s="99" t="s">
        <v>61</v>
      </c>
      <c r="L122" s="99"/>
      <c r="M122" s="99" t="s">
        <v>610</v>
      </c>
      <c r="N122" s="99"/>
      <c r="O122" s="99"/>
      <c r="P122" s="99"/>
      <c r="Q122" s="99"/>
      <c r="R122" s="99" t="s">
        <v>61</v>
      </c>
      <c r="S122" s="99"/>
      <c r="T122" s="99"/>
      <c r="U122" s="99"/>
    </row>
  </sheetData>
  <mergeCells count="411">
    <mergeCell ref="R122:U122"/>
    <mergeCell ref="C122:F122"/>
    <mergeCell ref="G122:H122"/>
    <mergeCell ref="I122:J122"/>
    <mergeCell ref="K122:L122"/>
    <mergeCell ref="M122:N122"/>
    <mergeCell ref="O122:Q122"/>
    <mergeCell ref="R119:U119"/>
    <mergeCell ref="C120:U120"/>
    <mergeCell ref="C121:F121"/>
    <mergeCell ref="G121:H121"/>
    <mergeCell ref="I121:J121"/>
    <mergeCell ref="K121:L121"/>
    <mergeCell ref="M121:N121"/>
    <mergeCell ref="O121:Q121"/>
    <mergeCell ref="R121:U121"/>
    <mergeCell ref="C119:F119"/>
    <mergeCell ref="G119:H119"/>
    <mergeCell ref="I119:J119"/>
    <mergeCell ref="K119:L119"/>
    <mergeCell ref="M119:N119"/>
    <mergeCell ref="O119:Q119"/>
    <mergeCell ref="B116:U116"/>
    <mergeCell ref="C117:F117"/>
    <mergeCell ref="G117:H117"/>
    <mergeCell ref="I117:J117"/>
    <mergeCell ref="K117:L117"/>
    <mergeCell ref="M117:N117"/>
    <mergeCell ref="O117:Q117"/>
    <mergeCell ref="R117:U117"/>
    <mergeCell ref="R118:U118"/>
    <mergeCell ref="C118:F118"/>
    <mergeCell ref="G118:H118"/>
    <mergeCell ref="I118:J118"/>
    <mergeCell ref="K118:L118"/>
    <mergeCell ref="M118:N118"/>
    <mergeCell ref="O118:Q118"/>
    <mergeCell ref="C115:F115"/>
    <mergeCell ref="O115:P115"/>
    <mergeCell ref="Q115:R115"/>
    <mergeCell ref="T115:U115"/>
    <mergeCell ref="B112:B114"/>
    <mergeCell ref="C112:U112"/>
    <mergeCell ref="C113:F113"/>
    <mergeCell ref="O113:P113"/>
    <mergeCell ref="Q113:R113"/>
    <mergeCell ref="T113:U113"/>
    <mergeCell ref="C114:F114"/>
    <mergeCell ref="O114:P114"/>
    <mergeCell ref="Q114:R114"/>
    <mergeCell ref="T114:U114"/>
    <mergeCell ref="C111:U111"/>
    <mergeCell ref="C106:F106"/>
    <mergeCell ref="O106:P106"/>
    <mergeCell ref="Q106:R106"/>
    <mergeCell ref="T106:U106"/>
    <mergeCell ref="C107:U107"/>
    <mergeCell ref="Q110:R110"/>
    <mergeCell ref="T110:U110"/>
    <mergeCell ref="B108:B110"/>
    <mergeCell ref="C108:U108"/>
    <mergeCell ref="C109:F109"/>
    <mergeCell ref="O109:P109"/>
    <mergeCell ref="Q109:R109"/>
    <mergeCell ref="T109:U109"/>
    <mergeCell ref="C110:F110"/>
    <mergeCell ref="O110:P110"/>
    <mergeCell ref="B100:I100"/>
    <mergeCell ref="J100:K100"/>
    <mergeCell ref="L100:M100"/>
    <mergeCell ref="N100:P100"/>
    <mergeCell ref="R100:U100"/>
    <mergeCell ref="G104:S104"/>
    <mergeCell ref="T104:U105"/>
    <mergeCell ref="O105:P105"/>
    <mergeCell ref="Q105:R105"/>
    <mergeCell ref="C103:F103"/>
    <mergeCell ref="O103:P103"/>
    <mergeCell ref="Q103:R103"/>
    <mergeCell ref="T103:U103"/>
    <mergeCell ref="B104:B105"/>
    <mergeCell ref="C104:F105"/>
    <mergeCell ref="B97:I98"/>
    <mergeCell ref="J97:P97"/>
    <mergeCell ref="Q97:Q98"/>
    <mergeCell ref="R97:U98"/>
    <mergeCell ref="J98:K98"/>
    <mergeCell ref="L98:M98"/>
    <mergeCell ref="N98:P98"/>
    <mergeCell ref="B101:I101"/>
    <mergeCell ref="J101:K101"/>
    <mergeCell ref="L101:M101"/>
    <mergeCell ref="N101:P101"/>
    <mergeCell ref="R101:U101"/>
    <mergeCell ref="B102:U102"/>
    <mergeCell ref="B99:I99"/>
    <mergeCell ref="J99:K99"/>
    <mergeCell ref="L99:M99"/>
    <mergeCell ref="N99:P99"/>
    <mergeCell ref="R99:U99"/>
    <mergeCell ref="B95:U95"/>
    <mergeCell ref="B96:I96"/>
    <mergeCell ref="J96:K96"/>
    <mergeCell ref="L96:M96"/>
    <mergeCell ref="N96:P96"/>
    <mergeCell ref="R96:U96"/>
    <mergeCell ref="B93:I93"/>
    <mergeCell ref="O93:P93"/>
    <mergeCell ref="Q93:U93"/>
    <mergeCell ref="B94:I94"/>
    <mergeCell ref="O94:P94"/>
    <mergeCell ref="Q94:U94"/>
    <mergeCell ref="B91:I91"/>
    <mergeCell ref="O91:P91"/>
    <mergeCell ref="Q91:U91"/>
    <mergeCell ref="B92:I92"/>
    <mergeCell ref="O92:P92"/>
    <mergeCell ref="Q92:U92"/>
    <mergeCell ref="B89:I89"/>
    <mergeCell ref="O89:P89"/>
    <mergeCell ref="Q89:U89"/>
    <mergeCell ref="B90:I90"/>
    <mergeCell ref="O90:P90"/>
    <mergeCell ref="Q90:U90"/>
    <mergeCell ref="B87:I87"/>
    <mergeCell ref="O87:P87"/>
    <mergeCell ref="Q87:U87"/>
    <mergeCell ref="B88:I88"/>
    <mergeCell ref="O88:P88"/>
    <mergeCell ref="Q88:U88"/>
    <mergeCell ref="B85:I85"/>
    <mergeCell ref="O85:P85"/>
    <mergeCell ref="Q85:U85"/>
    <mergeCell ref="B86:I86"/>
    <mergeCell ref="O86:P86"/>
    <mergeCell ref="Q86:U86"/>
    <mergeCell ref="B83:I83"/>
    <mergeCell ref="O83:P83"/>
    <mergeCell ref="Q83:U83"/>
    <mergeCell ref="B84:I84"/>
    <mergeCell ref="O84:P84"/>
    <mergeCell ref="Q84:U84"/>
    <mergeCell ref="B81:I81"/>
    <mergeCell ref="O81:P81"/>
    <mergeCell ref="Q81:U81"/>
    <mergeCell ref="B82:I82"/>
    <mergeCell ref="O82:P82"/>
    <mergeCell ref="Q82:U82"/>
    <mergeCell ref="B79:I79"/>
    <mergeCell ref="O79:P79"/>
    <mergeCell ref="Q79:U79"/>
    <mergeCell ref="B80:I80"/>
    <mergeCell ref="O80:P80"/>
    <mergeCell ref="Q80:U80"/>
    <mergeCell ref="B77:I77"/>
    <mergeCell ref="O77:P77"/>
    <mergeCell ref="Q77:U77"/>
    <mergeCell ref="B78:I78"/>
    <mergeCell ref="O78:P78"/>
    <mergeCell ref="Q78:U78"/>
    <mergeCell ref="B75:I75"/>
    <mergeCell ref="O75:P75"/>
    <mergeCell ref="Q75:U75"/>
    <mergeCell ref="B76:I76"/>
    <mergeCell ref="O76:P76"/>
    <mergeCell ref="Q76:U76"/>
    <mergeCell ref="B73:I73"/>
    <mergeCell ref="O73:P73"/>
    <mergeCell ref="Q73:U73"/>
    <mergeCell ref="B74:I74"/>
    <mergeCell ref="O74:P74"/>
    <mergeCell ref="Q74:U74"/>
    <mergeCell ref="B71:I71"/>
    <mergeCell ref="O71:P71"/>
    <mergeCell ref="Q71:U71"/>
    <mergeCell ref="B72:I72"/>
    <mergeCell ref="O72:P72"/>
    <mergeCell ref="Q72:U72"/>
    <mergeCell ref="B69:I69"/>
    <mergeCell ref="O69:P69"/>
    <mergeCell ref="Q69:U69"/>
    <mergeCell ref="B70:I70"/>
    <mergeCell ref="O70:P70"/>
    <mergeCell ref="Q70:U70"/>
    <mergeCell ref="B67:I67"/>
    <mergeCell ref="O67:P67"/>
    <mergeCell ref="Q67:U67"/>
    <mergeCell ref="B68:I68"/>
    <mergeCell ref="O68:P68"/>
    <mergeCell ref="Q68:U68"/>
    <mergeCell ref="B65:I65"/>
    <mergeCell ref="O65:P65"/>
    <mergeCell ref="Q65:U65"/>
    <mergeCell ref="B66:I66"/>
    <mergeCell ref="O66:P66"/>
    <mergeCell ref="Q66:U66"/>
    <mergeCell ref="B62:I63"/>
    <mergeCell ref="J62:L62"/>
    <mergeCell ref="M62:N62"/>
    <mergeCell ref="O62:P63"/>
    <mergeCell ref="Q62:U63"/>
    <mergeCell ref="B64:I64"/>
    <mergeCell ref="O64:P64"/>
    <mergeCell ref="Q64:U64"/>
    <mergeCell ref="C59:E59"/>
    <mergeCell ref="O59:P59"/>
    <mergeCell ref="Q59:R59"/>
    <mergeCell ref="T59:U59"/>
    <mergeCell ref="B60:U60"/>
    <mergeCell ref="B61:I61"/>
    <mergeCell ref="O61:P61"/>
    <mergeCell ref="Q61:U61"/>
    <mergeCell ref="C57:E57"/>
    <mergeCell ref="O57:P57"/>
    <mergeCell ref="Q57:R57"/>
    <mergeCell ref="T57:U57"/>
    <mergeCell ref="C58:E58"/>
    <mergeCell ref="O58:P58"/>
    <mergeCell ref="Q58:R58"/>
    <mergeCell ref="T58:U58"/>
    <mergeCell ref="C55:E55"/>
    <mergeCell ref="O55:P55"/>
    <mergeCell ref="Q55:R55"/>
    <mergeCell ref="T55:U55"/>
    <mergeCell ref="C56:E56"/>
    <mergeCell ref="O56:P56"/>
    <mergeCell ref="Q56:R56"/>
    <mergeCell ref="T56:U56"/>
    <mergeCell ref="C52:E52"/>
    <mergeCell ref="O52:P52"/>
    <mergeCell ref="Q52:R52"/>
    <mergeCell ref="T52:U52"/>
    <mergeCell ref="C53:U53"/>
    <mergeCell ref="C54:E54"/>
    <mergeCell ref="O54:P54"/>
    <mergeCell ref="Q54:R54"/>
    <mergeCell ref="T54:U54"/>
    <mergeCell ref="C50:E50"/>
    <mergeCell ref="O50:P50"/>
    <mergeCell ref="Q50:R50"/>
    <mergeCell ref="T50:U50"/>
    <mergeCell ref="C51:E51"/>
    <mergeCell ref="O51:P51"/>
    <mergeCell ref="Q51:R51"/>
    <mergeCell ref="T51:U51"/>
    <mergeCell ref="C47:U47"/>
    <mergeCell ref="C48:E48"/>
    <mergeCell ref="O48:P48"/>
    <mergeCell ref="Q48:R48"/>
    <mergeCell ref="T48:U48"/>
    <mergeCell ref="C49:E49"/>
    <mergeCell ref="O49:P49"/>
    <mergeCell ref="Q49:R49"/>
    <mergeCell ref="T49:U49"/>
    <mergeCell ref="B44:B45"/>
    <mergeCell ref="C44:E45"/>
    <mergeCell ref="F44:F45"/>
    <mergeCell ref="G44:G45"/>
    <mergeCell ref="H44:H45"/>
    <mergeCell ref="T44:U45"/>
    <mergeCell ref="O45:P45"/>
    <mergeCell ref="C46:E46"/>
    <mergeCell ref="O46:P46"/>
    <mergeCell ref="Q46:R46"/>
    <mergeCell ref="T46:U46"/>
    <mergeCell ref="I44:I45"/>
    <mergeCell ref="J44:J45"/>
    <mergeCell ref="K44:L44"/>
    <mergeCell ref="M44:P44"/>
    <mergeCell ref="Q44:R45"/>
    <mergeCell ref="S44:S45"/>
    <mergeCell ref="C41:D41"/>
    <mergeCell ref="E41:F41"/>
    <mergeCell ref="O41:P41"/>
    <mergeCell ref="Q41:R41"/>
    <mergeCell ref="T41:U41"/>
    <mergeCell ref="T36:U36"/>
    <mergeCell ref="C37:U37"/>
    <mergeCell ref="B42:U42"/>
    <mergeCell ref="C43:E43"/>
    <mergeCell ref="O43:P43"/>
    <mergeCell ref="Q43:R43"/>
    <mergeCell ref="T43:U43"/>
    <mergeCell ref="B38:B40"/>
    <mergeCell ref="C38:U38"/>
    <mergeCell ref="C39:D39"/>
    <mergeCell ref="E39:F40"/>
    <mergeCell ref="O39:P39"/>
    <mergeCell ref="Q39:R39"/>
    <mergeCell ref="T39:U39"/>
    <mergeCell ref="C40:D40"/>
    <mergeCell ref="B34:B36"/>
    <mergeCell ref="C34:U34"/>
    <mergeCell ref="C35:D35"/>
    <mergeCell ref="E35:F36"/>
    <mergeCell ref="O35:P35"/>
    <mergeCell ref="Q35:R35"/>
    <mergeCell ref="T35:U35"/>
    <mergeCell ref="C36:D36"/>
    <mergeCell ref="O36:P36"/>
    <mergeCell ref="Q36:R36"/>
    <mergeCell ref="O40:P40"/>
    <mergeCell ref="Q40:R40"/>
    <mergeCell ref="T40:U40"/>
    <mergeCell ref="C32:D32"/>
    <mergeCell ref="E32:F32"/>
    <mergeCell ref="O32:P32"/>
    <mergeCell ref="Q32:R32"/>
    <mergeCell ref="T32:U32"/>
    <mergeCell ref="C33:U33"/>
    <mergeCell ref="B30:B31"/>
    <mergeCell ref="C30:D31"/>
    <mergeCell ref="E30:F31"/>
    <mergeCell ref="G30:S30"/>
    <mergeCell ref="T30:U31"/>
    <mergeCell ref="O31:P31"/>
    <mergeCell ref="Q31:R31"/>
    <mergeCell ref="B28:U28"/>
    <mergeCell ref="C29:D29"/>
    <mergeCell ref="E29:F29"/>
    <mergeCell ref="O29:P29"/>
    <mergeCell ref="Q29:R29"/>
    <mergeCell ref="T29:U29"/>
    <mergeCell ref="D26:G26"/>
    <mergeCell ref="M26:N26"/>
    <mergeCell ref="O26:P26"/>
    <mergeCell ref="Q26:R26"/>
    <mergeCell ref="S26:U26"/>
    <mergeCell ref="D27:G27"/>
    <mergeCell ref="M27:N27"/>
    <mergeCell ref="O27:P27"/>
    <mergeCell ref="Q27:R27"/>
    <mergeCell ref="S27:U27"/>
    <mergeCell ref="D24:G24"/>
    <mergeCell ref="M24:N24"/>
    <mergeCell ref="O24:P24"/>
    <mergeCell ref="Q24:R24"/>
    <mergeCell ref="S24:U24"/>
    <mergeCell ref="D25:G25"/>
    <mergeCell ref="M25:N25"/>
    <mergeCell ref="O25:P25"/>
    <mergeCell ref="Q25:R25"/>
    <mergeCell ref="S25:U25"/>
    <mergeCell ref="D22:F22"/>
    <mergeCell ref="L22:M22"/>
    <mergeCell ref="O22:P22"/>
    <mergeCell ref="Q22:R22"/>
    <mergeCell ref="S22:U22"/>
    <mergeCell ref="B23:U23"/>
    <mergeCell ref="B20:U20"/>
    <mergeCell ref="D21:F21"/>
    <mergeCell ref="L21:M21"/>
    <mergeCell ref="O21:P21"/>
    <mergeCell ref="Q21:R21"/>
    <mergeCell ref="S21:U21"/>
    <mergeCell ref="B18:U18"/>
    <mergeCell ref="D19:F19"/>
    <mergeCell ref="L19:M19"/>
    <mergeCell ref="O19:P19"/>
    <mergeCell ref="Q19:R19"/>
    <mergeCell ref="S19:U19"/>
    <mergeCell ref="D16:F16"/>
    <mergeCell ref="L16:M16"/>
    <mergeCell ref="O16:P16"/>
    <mergeCell ref="Q16:R16"/>
    <mergeCell ref="S16:U16"/>
    <mergeCell ref="D17:F17"/>
    <mergeCell ref="L17:M17"/>
    <mergeCell ref="O17:P17"/>
    <mergeCell ref="Q17:R17"/>
    <mergeCell ref="S17:U17"/>
    <mergeCell ref="B14:U14"/>
    <mergeCell ref="D15:F15"/>
    <mergeCell ref="L15:M15"/>
    <mergeCell ref="O15:P15"/>
    <mergeCell ref="Q15:R15"/>
    <mergeCell ref="S15:U15"/>
    <mergeCell ref="D12:F12"/>
    <mergeCell ref="L12:M12"/>
    <mergeCell ref="O12:U12"/>
    <mergeCell ref="D13:F13"/>
    <mergeCell ref="L13:M13"/>
    <mergeCell ref="P13:T13"/>
    <mergeCell ref="B9:N9"/>
    <mergeCell ref="O9:U9"/>
    <mergeCell ref="D10:F10"/>
    <mergeCell ref="L10:M10"/>
    <mergeCell ref="O10:U10"/>
    <mergeCell ref="D11:F11"/>
    <mergeCell ref="L11:M11"/>
    <mergeCell ref="P11:T11"/>
    <mergeCell ref="B6:N6"/>
    <mergeCell ref="O6:U6"/>
    <mergeCell ref="D7:F7"/>
    <mergeCell ref="L7:M7"/>
    <mergeCell ref="O7:U7"/>
    <mergeCell ref="B8:N8"/>
    <mergeCell ref="O8:U8"/>
    <mergeCell ref="D3:F3"/>
    <mergeCell ref="L3:M3"/>
    <mergeCell ref="O3:U3"/>
    <mergeCell ref="B4:N4"/>
    <mergeCell ref="O4:U4"/>
    <mergeCell ref="B5:N5"/>
    <mergeCell ref="P5:T5"/>
    <mergeCell ref="D1:F1"/>
    <mergeCell ref="L1:M1"/>
    <mergeCell ref="O1:U1"/>
    <mergeCell ref="D2:F2"/>
    <mergeCell ref="L2:M2"/>
    <mergeCell ref="O2:U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F8223-7546-45C1-9F94-A4AB37A650C9}">
  <dimension ref="B1:Y86"/>
  <sheetViews>
    <sheetView topLeftCell="A4" workbookViewId="0">
      <selection activeCell="D19" sqref="D19:G19"/>
    </sheetView>
  </sheetViews>
  <sheetFormatPr defaultRowHeight="15"/>
  <sheetData>
    <row r="1" spans="2:22" ht="15.75">
      <c r="B1" s="47"/>
      <c r="C1" s="47"/>
      <c r="D1" s="84"/>
      <c r="E1" s="84"/>
      <c r="F1" s="84"/>
      <c r="G1" s="84"/>
      <c r="H1" s="47"/>
      <c r="I1" s="47"/>
      <c r="J1" s="47"/>
      <c r="K1" s="47"/>
      <c r="L1" s="47"/>
      <c r="M1" s="84"/>
      <c r="N1" s="84"/>
      <c r="O1" s="47"/>
      <c r="P1" s="85"/>
      <c r="Q1" s="85"/>
      <c r="R1" s="85"/>
      <c r="S1" s="85"/>
      <c r="T1" s="85"/>
      <c r="U1" s="85"/>
      <c r="V1" s="85"/>
    </row>
    <row r="2" spans="2:22" ht="15.75">
      <c r="B2" s="47"/>
      <c r="C2" s="47"/>
      <c r="D2" s="84"/>
      <c r="E2" s="84"/>
      <c r="F2" s="84"/>
      <c r="G2" s="84"/>
      <c r="H2" s="47"/>
      <c r="I2" s="47"/>
      <c r="J2" s="47"/>
      <c r="K2" s="47"/>
      <c r="L2" s="47"/>
      <c r="M2" s="84"/>
      <c r="N2" s="84"/>
      <c r="O2" s="47"/>
      <c r="P2" s="86" t="s">
        <v>0</v>
      </c>
      <c r="Q2" s="86"/>
      <c r="R2" s="86"/>
      <c r="S2" s="86"/>
      <c r="T2" s="86"/>
      <c r="U2" s="86"/>
      <c r="V2" s="86"/>
    </row>
    <row r="3" spans="2:22" ht="15.75">
      <c r="B3" s="47"/>
      <c r="C3" s="47"/>
      <c r="D3" s="84"/>
      <c r="E3" s="84"/>
      <c r="F3" s="84"/>
      <c r="G3" s="84"/>
      <c r="H3" s="47"/>
      <c r="I3" s="47"/>
      <c r="J3" s="47"/>
      <c r="K3" s="47"/>
      <c r="L3" s="47"/>
      <c r="M3" s="84"/>
      <c r="N3" s="84"/>
      <c r="O3" s="47"/>
      <c r="P3" s="86" t="s">
        <v>1</v>
      </c>
      <c r="Q3" s="86"/>
      <c r="R3" s="86"/>
      <c r="S3" s="86"/>
      <c r="T3" s="86"/>
      <c r="U3" s="86"/>
      <c r="V3" s="86"/>
    </row>
    <row r="4" spans="2:22" ht="15.75">
      <c r="B4" s="91" t="s">
        <v>3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89" t="s">
        <v>611</v>
      </c>
      <c r="Q4" s="89"/>
      <c r="R4" s="89"/>
      <c r="S4" s="89"/>
      <c r="T4" s="89"/>
      <c r="U4" s="89"/>
      <c r="V4" s="89"/>
    </row>
    <row r="5" spans="2:22" ht="15.75">
      <c r="B5" s="91" t="s">
        <v>74</v>
      </c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48"/>
      <c r="Q5" s="87" t="s">
        <v>2</v>
      </c>
      <c r="R5" s="87"/>
      <c r="S5" s="87"/>
      <c r="T5" s="87"/>
      <c r="U5" s="87"/>
      <c r="V5" s="49"/>
    </row>
    <row r="6" spans="2:22" ht="15.75">
      <c r="B6" s="91" t="s">
        <v>110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89" t="s">
        <v>612</v>
      </c>
      <c r="Q6" s="89"/>
      <c r="R6" s="89"/>
      <c r="S6" s="89"/>
      <c r="T6" s="89"/>
      <c r="U6" s="89"/>
      <c r="V6" s="89"/>
    </row>
    <row r="7" spans="2:22" ht="15.75">
      <c r="B7" s="50"/>
      <c r="C7" s="50"/>
      <c r="D7" s="91"/>
      <c r="E7" s="91"/>
      <c r="F7" s="91"/>
      <c r="G7" s="91"/>
      <c r="H7" s="50"/>
      <c r="I7" s="50"/>
      <c r="J7" s="50"/>
      <c r="K7" s="50"/>
      <c r="L7" s="50"/>
      <c r="M7" s="91"/>
      <c r="N7" s="91"/>
      <c r="O7" s="50"/>
      <c r="P7" s="89" t="s">
        <v>613</v>
      </c>
      <c r="Q7" s="89"/>
      <c r="R7" s="89"/>
      <c r="S7" s="89"/>
      <c r="T7" s="89"/>
      <c r="U7" s="89"/>
      <c r="V7" s="89"/>
    </row>
    <row r="8" spans="2:22" ht="15.75">
      <c r="B8" s="92" t="s">
        <v>614</v>
      </c>
      <c r="C8" s="92"/>
      <c r="D8" s="92"/>
      <c r="E8" s="92"/>
      <c r="F8" s="92"/>
      <c r="G8" s="92"/>
      <c r="H8" s="92"/>
      <c r="I8" s="92"/>
      <c r="J8" s="92"/>
      <c r="K8" s="92"/>
      <c r="L8" s="92"/>
      <c r="M8" s="92"/>
      <c r="N8" s="92"/>
      <c r="O8" s="92"/>
      <c r="P8" s="89" t="s">
        <v>615</v>
      </c>
      <c r="Q8" s="89"/>
      <c r="R8" s="89"/>
      <c r="S8" s="89"/>
      <c r="T8" s="89"/>
      <c r="U8" s="89"/>
      <c r="V8" s="89"/>
    </row>
    <row r="9" spans="2:22" ht="15.75">
      <c r="B9" s="92" t="s">
        <v>205</v>
      </c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92"/>
      <c r="P9" s="89" t="s">
        <v>401</v>
      </c>
      <c r="Q9" s="89"/>
      <c r="R9" s="89"/>
      <c r="S9" s="89"/>
      <c r="T9" s="89"/>
      <c r="U9" s="89"/>
      <c r="V9" s="89"/>
    </row>
    <row r="10" spans="2:22" ht="15.75">
      <c r="B10" s="50"/>
      <c r="C10" s="50"/>
      <c r="D10" s="91"/>
      <c r="E10" s="91"/>
      <c r="F10" s="91"/>
      <c r="G10" s="91"/>
      <c r="H10" s="50"/>
      <c r="I10" s="50"/>
      <c r="J10" s="50"/>
      <c r="K10" s="50"/>
      <c r="L10" s="50"/>
      <c r="M10" s="91"/>
      <c r="N10" s="91"/>
      <c r="O10" s="50"/>
      <c r="P10" s="93"/>
      <c r="Q10" s="93"/>
      <c r="R10" s="93"/>
      <c r="S10" s="93"/>
      <c r="T10" s="93"/>
      <c r="U10" s="93"/>
      <c r="V10" s="93"/>
    </row>
    <row r="11" spans="2:22" ht="15.75">
      <c r="B11" s="50"/>
      <c r="C11" s="50"/>
      <c r="D11" s="91"/>
      <c r="E11" s="91"/>
      <c r="F11" s="91"/>
      <c r="G11" s="91"/>
      <c r="H11" s="50"/>
      <c r="I11" s="50"/>
      <c r="J11" s="50"/>
      <c r="K11" s="50"/>
      <c r="L11" s="50"/>
      <c r="M11" s="91"/>
      <c r="N11" s="91"/>
      <c r="O11" s="50"/>
      <c r="P11" s="50"/>
      <c r="Q11" s="91"/>
      <c r="R11" s="91"/>
      <c r="S11" s="91"/>
      <c r="T11" s="91"/>
      <c r="U11" s="91"/>
      <c r="V11" s="50"/>
    </row>
    <row r="12" spans="2:22" ht="15.75">
      <c r="B12" s="50"/>
      <c r="C12" s="50"/>
      <c r="D12" s="91"/>
      <c r="E12" s="91"/>
      <c r="F12" s="91"/>
      <c r="G12" s="91"/>
      <c r="H12" s="50"/>
      <c r="I12" s="50"/>
      <c r="J12" s="50"/>
      <c r="K12" s="50"/>
      <c r="L12" s="50"/>
      <c r="M12" s="91"/>
      <c r="N12" s="91"/>
      <c r="O12" s="50"/>
      <c r="P12" s="102" t="s">
        <v>616</v>
      </c>
      <c r="Q12" s="102"/>
      <c r="R12" s="102"/>
      <c r="S12" s="102"/>
      <c r="T12" s="102"/>
      <c r="U12" s="102"/>
      <c r="V12" s="102"/>
    </row>
    <row r="13" spans="2:22" ht="15.75">
      <c r="B13" s="50"/>
      <c r="C13" s="50"/>
      <c r="D13" s="91"/>
      <c r="E13" s="91"/>
      <c r="F13" s="91"/>
      <c r="G13" s="91"/>
      <c r="H13" s="50"/>
      <c r="I13" s="50"/>
      <c r="J13" s="50"/>
      <c r="K13" s="50"/>
      <c r="L13" s="50"/>
      <c r="M13" s="91"/>
      <c r="N13" s="91"/>
      <c r="O13" s="50"/>
      <c r="P13" s="50"/>
      <c r="Q13" s="91"/>
      <c r="R13" s="91"/>
      <c r="S13" s="91"/>
      <c r="T13" s="91"/>
      <c r="U13" s="91"/>
      <c r="V13" s="50"/>
    </row>
    <row r="14" spans="2:22" ht="15.75">
      <c r="B14" s="95" t="s">
        <v>111</v>
      </c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  <c r="V14" s="95"/>
    </row>
    <row r="15" spans="2:22" ht="15.75">
      <c r="B15" s="50"/>
      <c r="C15" s="50"/>
      <c r="D15" s="91"/>
      <c r="E15" s="91"/>
      <c r="F15" s="91"/>
      <c r="G15" s="91"/>
      <c r="H15" s="50"/>
      <c r="I15" s="50"/>
      <c r="J15" s="50"/>
      <c r="K15" s="50"/>
      <c r="L15" s="50"/>
      <c r="M15" s="91"/>
      <c r="N15" s="91"/>
      <c r="O15" s="50"/>
      <c r="P15" s="91"/>
      <c r="Q15" s="91"/>
      <c r="R15" s="91"/>
      <c r="S15" s="91"/>
      <c r="T15" s="91"/>
      <c r="U15" s="91"/>
      <c r="V15" s="91"/>
    </row>
    <row r="16" spans="2:22" ht="135">
      <c r="B16" s="51" t="s">
        <v>6</v>
      </c>
      <c r="C16" s="51" t="s">
        <v>7</v>
      </c>
      <c r="D16" s="94" t="s">
        <v>8</v>
      </c>
      <c r="E16" s="94"/>
      <c r="F16" s="94"/>
      <c r="G16" s="94"/>
      <c r="H16" s="51" t="s">
        <v>9</v>
      </c>
      <c r="I16" s="51" t="s">
        <v>10</v>
      </c>
      <c r="J16" s="51" t="s">
        <v>11</v>
      </c>
      <c r="K16" s="51" t="s">
        <v>12</v>
      </c>
      <c r="L16" s="51" t="s">
        <v>13</v>
      </c>
      <c r="M16" s="94" t="s">
        <v>14</v>
      </c>
      <c r="N16" s="94"/>
      <c r="O16" s="51" t="s">
        <v>15</v>
      </c>
      <c r="P16" s="94" t="s">
        <v>16</v>
      </c>
      <c r="Q16" s="94"/>
      <c r="R16" s="94"/>
      <c r="S16" s="94"/>
      <c r="T16" s="94" t="s">
        <v>17</v>
      </c>
      <c r="U16" s="94"/>
      <c r="V16" s="94"/>
    </row>
    <row r="17" spans="2:25" ht="15.75">
      <c r="B17" s="52">
        <v>1</v>
      </c>
      <c r="C17" s="52">
        <v>2</v>
      </c>
      <c r="D17" s="96">
        <v>3</v>
      </c>
      <c r="E17" s="96"/>
      <c r="F17" s="96"/>
      <c r="G17" s="96"/>
      <c r="H17" s="52">
        <v>4</v>
      </c>
      <c r="I17" s="52">
        <v>5</v>
      </c>
      <c r="J17" s="52">
        <v>6</v>
      </c>
      <c r="K17" s="52">
        <v>7</v>
      </c>
      <c r="L17" s="52">
        <v>8</v>
      </c>
      <c r="M17" s="96">
        <v>9</v>
      </c>
      <c r="N17" s="96"/>
      <c r="O17" s="52">
        <v>10</v>
      </c>
      <c r="P17" s="96">
        <v>11</v>
      </c>
      <c r="Q17" s="96"/>
      <c r="R17" s="96"/>
      <c r="S17" s="96"/>
      <c r="T17" s="96">
        <v>12</v>
      </c>
      <c r="U17" s="96"/>
      <c r="V17" s="96"/>
      <c r="X17" t="s">
        <v>41</v>
      </c>
      <c r="Y17" t="s">
        <v>1014</v>
      </c>
    </row>
    <row r="18" spans="2:25" ht="15.75">
      <c r="B18" s="1" t="s">
        <v>18</v>
      </c>
      <c r="C18" s="97" t="s">
        <v>617</v>
      </c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  <c r="V18" s="97"/>
      <c r="X18" t="str">
        <f>J19</f>
        <v>3 000</v>
      </c>
      <c r="Y18" t="str">
        <f>K19</f>
        <v>4 277</v>
      </c>
    </row>
    <row r="19" spans="2:25" ht="33">
      <c r="B19" s="1" t="s">
        <v>40</v>
      </c>
      <c r="C19" s="1" t="s">
        <v>19</v>
      </c>
      <c r="D19" s="97" t="s">
        <v>618</v>
      </c>
      <c r="E19" s="97"/>
      <c r="F19" s="97"/>
      <c r="G19" s="97"/>
      <c r="H19" s="1" t="s">
        <v>619</v>
      </c>
      <c r="I19" s="1" t="s">
        <v>91</v>
      </c>
      <c r="J19" s="1" t="s">
        <v>620</v>
      </c>
      <c r="K19" s="1" t="s">
        <v>621</v>
      </c>
      <c r="L19" s="1" t="s">
        <v>21</v>
      </c>
      <c r="M19" s="97" t="s">
        <v>622</v>
      </c>
      <c r="N19" s="97"/>
      <c r="O19" s="1" t="s">
        <v>61</v>
      </c>
      <c r="P19" s="97"/>
      <c r="Q19" s="97"/>
      <c r="R19" s="97"/>
      <c r="S19" s="97"/>
      <c r="T19" s="97"/>
      <c r="U19" s="97"/>
      <c r="V19" s="97"/>
    </row>
    <row r="20" spans="2:25">
      <c r="B20" s="47"/>
      <c r="C20" s="47"/>
      <c r="D20" s="84"/>
      <c r="E20" s="84"/>
      <c r="F20" s="84"/>
      <c r="G20" s="84"/>
      <c r="H20" s="47"/>
      <c r="I20" s="47"/>
      <c r="J20" s="47"/>
      <c r="K20" s="47"/>
      <c r="L20" s="47"/>
      <c r="M20" s="84"/>
      <c r="N20" s="84"/>
      <c r="O20" s="47"/>
      <c r="P20" s="84"/>
      <c r="Q20" s="84"/>
      <c r="R20" s="84"/>
      <c r="S20" s="84"/>
      <c r="T20" s="84"/>
      <c r="U20" s="84"/>
      <c r="V20" s="84"/>
    </row>
    <row r="21" spans="2:25" ht="15.75">
      <c r="B21" s="95" t="s">
        <v>113</v>
      </c>
      <c r="C21" s="95"/>
      <c r="D21" s="95"/>
      <c r="E21" s="95"/>
      <c r="F21" s="95"/>
      <c r="G21" s="95"/>
      <c r="H21" s="95"/>
      <c r="I21" s="95"/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  <c r="V21" s="95"/>
    </row>
    <row r="22" spans="2:25" ht="15.75">
      <c r="B22" s="50"/>
      <c r="C22" s="50"/>
      <c r="D22" s="91"/>
      <c r="E22" s="91"/>
      <c r="F22" s="91"/>
      <c r="G22" s="91"/>
      <c r="H22" s="91"/>
      <c r="I22" s="50"/>
      <c r="J22" s="50"/>
      <c r="K22" s="50"/>
      <c r="L22" s="50"/>
      <c r="M22" s="91"/>
      <c r="N22" s="91"/>
      <c r="O22" s="91"/>
      <c r="P22" s="91"/>
      <c r="Q22" s="91"/>
      <c r="R22" s="91"/>
      <c r="S22" s="91"/>
      <c r="T22" s="91"/>
      <c r="U22" s="91"/>
      <c r="V22" s="91"/>
    </row>
    <row r="23" spans="2:25" ht="135">
      <c r="B23" s="51" t="s">
        <v>6</v>
      </c>
      <c r="C23" s="51" t="s">
        <v>7</v>
      </c>
      <c r="D23" s="94" t="s">
        <v>24</v>
      </c>
      <c r="E23" s="94"/>
      <c r="F23" s="94"/>
      <c r="G23" s="94"/>
      <c r="H23" s="94"/>
      <c r="I23" s="51" t="s">
        <v>10</v>
      </c>
      <c r="J23" s="51" t="s">
        <v>11</v>
      </c>
      <c r="K23" s="51" t="s">
        <v>12</v>
      </c>
      <c r="L23" s="51" t="s">
        <v>13</v>
      </c>
      <c r="M23" s="94" t="s">
        <v>14</v>
      </c>
      <c r="N23" s="94"/>
      <c r="O23" s="94"/>
      <c r="P23" s="94" t="s">
        <v>15</v>
      </c>
      <c r="Q23" s="94"/>
      <c r="R23" s="94" t="s">
        <v>17</v>
      </c>
      <c r="S23" s="94"/>
      <c r="T23" s="94"/>
      <c r="U23" s="94"/>
      <c r="V23" s="94"/>
    </row>
    <row r="24" spans="2:25" ht="15.75">
      <c r="B24" s="52">
        <v>1</v>
      </c>
      <c r="C24" s="52">
        <v>2</v>
      </c>
      <c r="D24" s="96">
        <v>3</v>
      </c>
      <c r="E24" s="96"/>
      <c r="F24" s="96"/>
      <c r="G24" s="96"/>
      <c r="H24" s="96"/>
      <c r="I24" s="52">
        <v>4</v>
      </c>
      <c r="J24" s="52">
        <v>5</v>
      </c>
      <c r="K24" s="52">
        <v>6</v>
      </c>
      <c r="L24" s="52">
        <v>7</v>
      </c>
      <c r="M24" s="96">
        <v>8</v>
      </c>
      <c r="N24" s="96"/>
      <c r="O24" s="96"/>
      <c r="P24" s="96">
        <v>9</v>
      </c>
      <c r="Q24" s="96"/>
      <c r="R24" s="96">
        <v>10</v>
      </c>
      <c r="S24" s="96"/>
      <c r="T24" s="96"/>
      <c r="U24" s="96"/>
      <c r="V24" s="96"/>
    </row>
    <row r="25" spans="2:25">
      <c r="B25" s="47"/>
      <c r="C25" s="47"/>
      <c r="D25" s="84"/>
      <c r="E25" s="84"/>
      <c r="F25" s="84"/>
      <c r="G25" s="84"/>
      <c r="H25" s="84"/>
      <c r="I25" s="47"/>
      <c r="J25" s="47"/>
      <c r="K25" s="47"/>
      <c r="L25" s="47"/>
      <c r="M25" s="84"/>
      <c r="N25" s="84"/>
      <c r="O25" s="84"/>
      <c r="P25" s="84"/>
      <c r="Q25" s="84"/>
      <c r="R25" s="84"/>
      <c r="S25" s="84"/>
      <c r="T25" s="84"/>
      <c r="U25" s="84"/>
      <c r="V25" s="84"/>
    </row>
    <row r="26" spans="2:25" ht="15.75">
      <c r="B26" s="95" t="s">
        <v>114</v>
      </c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</row>
    <row r="27" spans="2:25" ht="15.75">
      <c r="B27" s="50"/>
      <c r="C27" s="91"/>
      <c r="D27" s="91"/>
      <c r="E27" s="91"/>
      <c r="F27" s="91"/>
      <c r="G27" s="91"/>
      <c r="H27" s="50"/>
      <c r="I27" s="50"/>
      <c r="J27" s="50"/>
      <c r="K27" s="50"/>
      <c r="L27" s="50"/>
      <c r="M27" s="50"/>
      <c r="N27" s="50"/>
      <c r="O27" s="50"/>
      <c r="P27" s="91"/>
      <c r="Q27" s="91"/>
      <c r="R27" s="91"/>
      <c r="S27" s="91"/>
      <c r="T27" s="50"/>
      <c r="U27" s="91"/>
      <c r="V27" s="91"/>
    </row>
    <row r="28" spans="2:25" ht="15.75">
      <c r="B28" s="99" t="s">
        <v>6</v>
      </c>
      <c r="C28" s="99" t="s">
        <v>115</v>
      </c>
      <c r="D28" s="99"/>
      <c r="E28" s="99" t="s">
        <v>9</v>
      </c>
      <c r="F28" s="99"/>
      <c r="G28" s="99"/>
      <c r="H28" s="99" t="s">
        <v>27</v>
      </c>
      <c r="I28" s="99"/>
      <c r="J28" s="99"/>
      <c r="K28" s="99"/>
      <c r="L28" s="99"/>
      <c r="M28" s="99"/>
      <c r="N28" s="99"/>
      <c r="O28" s="99"/>
      <c r="P28" s="99"/>
      <c r="Q28" s="99"/>
      <c r="R28" s="99"/>
      <c r="S28" s="99"/>
      <c r="T28" s="99"/>
      <c r="U28" s="99" t="s">
        <v>28</v>
      </c>
      <c r="V28" s="99"/>
    </row>
    <row r="29" spans="2:25">
      <c r="B29" s="99"/>
      <c r="C29" s="99"/>
      <c r="D29" s="99"/>
      <c r="E29" s="99"/>
      <c r="F29" s="99"/>
      <c r="G29" s="99"/>
      <c r="H29" s="53" t="s">
        <v>29</v>
      </c>
      <c r="I29" s="53" t="s">
        <v>30</v>
      </c>
      <c r="J29" s="53" t="s">
        <v>31</v>
      </c>
      <c r="K29" s="53" t="s">
        <v>32</v>
      </c>
      <c r="L29" s="53" t="s">
        <v>33</v>
      </c>
      <c r="M29" s="53" t="s">
        <v>34</v>
      </c>
      <c r="N29" s="53" t="s">
        <v>35</v>
      </c>
      <c r="O29" s="53" t="s">
        <v>36</v>
      </c>
      <c r="P29" s="98" t="s">
        <v>37</v>
      </c>
      <c r="Q29" s="98"/>
      <c r="R29" s="98" t="s">
        <v>38</v>
      </c>
      <c r="S29" s="98"/>
      <c r="T29" s="53" t="s">
        <v>39</v>
      </c>
      <c r="U29" s="99"/>
      <c r="V29" s="99"/>
    </row>
    <row r="30" spans="2:25" ht="15.75">
      <c r="B30" s="52">
        <v>1</v>
      </c>
      <c r="C30" s="96">
        <v>2</v>
      </c>
      <c r="D30" s="96"/>
      <c r="E30" s="96">
        <v>3</v>
      </c>
      <c r="F30" s="96"/>
      <c r="G30" s="96"/>
      <c r="H30" s="52">
        <v>4</v>
      </c>
      <c r="I30" s="52">
        <v>5</v>
      </c>
      <c r="J30" s="52">
        <v>6</v>
      </c>
      <c r="K30" s="52">
        <v>7</v>
      </c>
      <c r="L30" s="52">
        <v>8</v>
      </c>
      <c r="M30" s="52">
        <v>9</v>
      </c>
      <c r="N30" s="52">
        <v>10</v>
      </c>
      <c r="O30" s="52">
        <v>11</v>
      </c>
      <c r="P30" s="96">
        <v>12</v>
      </c>
      <c r="Q30" s="96"/>
      <c r="R30" s="96">
        <v>13</v>
      </c>
      <c r="S30" s="96"/>
      <c r="T30" s="52">
        <v>14</v>
      </c>
      <c r="U30" s="96">
        <v>15</v>
      </c>
      <c r="V30" s="96"/>
    </row>
    <row r="31" spans="2:25" ht="15.75">
      <c r="B31" s="1" t="s">
        <v>18</v>
      </c>
      <c r="C31" s="97" t="s">
        <v>617</v>
      </c>
      <c r="D31" s="97"/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7"/>
      <c r="S31" s="97"/>
      <c r="T31" s="97"/>
      <c r="U31" s="97"/>
      <c r="V31" s="97"/>
    </row>
    <row r="32" spans="2:25" ht="15.75">
      <c r="B32" s="99" t="s">
        <v>40</v>
      </c>
      <c r="C32" s="97" t="s">
        <v>623</v>
      </c>
      <c r="D32" s="97"/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</row>
    <row r="33" spans="2:22" ht="15.75">
      <c r="B33" s="99"/>
      <c r="C33" s="97" t="s">
        <v>41</v>
      </c>
      <c r="D33" s="97"/>
      <c r="E33" s="99" t="s">
        <v>619</v>
      </c>
      <c r="F33" s="99"/>
      <c r="G33" s="99"/>
      <c r="H33" s="1" t="s">
        <v>21</v>
      </c>
      <c r="I33" s="1" t="s">
        <v>21</v>
      </c>
      <c r="J33" s="1" t="s">
        <v>624</v>
      </c>
      <c r="K33" s="1" t="s">
        <v>21</v>
      </c>
      <c r="L33" s="1" t="s">
        <v>21</v>
      </c>
      <c r="M33" s="1" t="s">
        <v>624</v>
      </c>
      <c r="N33" s="1" t="s">
        <v>21</v>
      </c>
      <c r="O33" s="1" t="s">
        <v>21</v>
      </c>
      <c r="P33" s="99" t="s">
        <v>624</v>
      </c>
      <c r="Q33" s="99"/>
      <c r="R33" s="99" t="s">
        <v>21</v>
      </c>
      <c r="S33" s="99"/>
      <c r="T33" s="1" t="s">
        <v>21</v>
      </c>
      <c r="U33" s="99" t="s">
        <v>624</v>
      </c>
      <c r="V33" s="99"/>
    </row>
    <row r="34" spans="2:22" ht="15.75">
      <c r="B34" s="99"/>
      <c r="C34" s="97" t="s">
        <v>42</v>
      </c>
      <c r="D34" s="97"/>
      <c r="E34" s="99"/>
      <c r="F34" s="99"/>
      <c r="G34" s="99"/>
      <c r="H34" s="1" t="s">
        <v>21</v>
      </c>
      <c r="I34" s="1" t="s">
        <v>21</v>
      </c>
      <c r="J34" s="1" t="s">
        <v>22</v>
      </c>
      <c r="K34" s="1" t="s">
        <v>21</v>
      </c>
      <c r="L34" s="1" t="s">
        <v>21</v>
      </c>
      <c r="M34" s="1" t="s">
        <v>22</v>
      </c>
      <c r="N34" s="1" t="s">
        <v>21</v>
      </c>
      <c r="O34" s="1" t="s">
        <v>21</v>
      </c>
      <c r="P34" s="99" t="s">
        <v>625</v>
      </c>
      <c r="Q34" s="99"/>
      <c r="R34" s="99" t="s">
        <v>21</v>
      </c>
      <c r="S34" s="99"/>
      <c r="T34" s="1" t="s">
        <v>21</v>
      </c>
      <c r="U34" s="99" t="s">
        <v>621</v>
      </c>
      <c r="V34" s="99"/>
    </row>
    <row r="35" spans="2:22">
      <c r="B35" s="47"/>
      <c r="C35" s="84"/>
      <c r="D35" s="84"/>
      <c r="E35" s="84"/>
      <c r="F35" s="84"/>
      <c r="G35" s="84"/>
      <c r="H35" s="47"/>
      <c r="I35" s="47"/>
      <c r="J35" s="47"/>
      <c r="K35" s="47"/>
      <c r="L35" s="47"/>
      <c r="M35" s="47"/>
      <c r="N35" s="47"/>
      <c r="O35" s="47"/>
      <c r="P35" s="84"/>
      <c r="Q35" s="84"/>
      <c r="R35" s="84"/>
      <c r="S35" s="84"/>
      <c r="T35" s="47"/>
      <c r="U35" s="84"/>
      <c r="V35" s="84"/>
    </row>
    <row r="36" spans="2:22" ht="15.75">
      <c r="B36" s="95" t="s">
        <v>116</v>
      </c>
      <c r="C36" s="95"/>
      <c r="D36" s="95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95"/>
    </row>
    <row r="37" spans="2:22" ht="15.75">
      <c r="B37" s="50"/>
      <c r="C37" s="50"/>
      <c r="D37" s="91"/>
      <c r="E37" s="91"/>
      <c r="F37" s="91"/>
      <c r="G37" s="91"/>
      <c r="H37" s="91"/>
      <c r="I37" s="50"/>
      <c r="J37" s="50"/>
      <c r="K37" s="50"/>
      <c r="L37" s="50"/>
      <c r="M37" s="50"/>
      <c r="N37" s="91"/>
      <c r="O37" s="91"/>
      <c r="P37" s="91"/>
      <c r="Q37" s="91"/>
      <c r="R37" s="91"/>
      <c r="S37" s="91"/>
      <c r="T37" s="91"/>
      <c r="U37" s="91"/>
      <c r="V37" s="91"/>
    </row>
    <row r="38" spans="2:22" ht="135">
      <c r="B38" s="51" t="s">
        <v>6</v>
      </c>
      <c r="C38" s="51" t="s">
        <v>7</v>
      </c>
      <c r="D38" s="94" t="s">
        <v>117</v>
      </c>
      <c r="E38" s="94"/>
      <c r="F38" s="94"/>
      <c r="G38" s="94"/>
      <c r="H38" s="94"/>
      <c r="I38" s="51" t="s">
        <v>9</v>
      </c>
      <c r="J38" s="51" t="s">
        <v>76</v>
      </c>
      <c r="K38" s="51" t="s">
        <v>11</v>
      </c>
      <c r="L38" s="51" t="s">
        <v>12</v>
      </c>
      <c r="M38" s="51" t="s">
        <v>13</v>
      </c>
      <c r="N38" s="94" t="s">
        <v>14</v>
      </c>
      <c r="O38" s="94"/>
      <c r="P38" s="94"/>
      <c r="Q38" s="94"/>
      <c r="R38" s="94" t="s">
        <v>17</v>
      </c>
      <c r="S38" s="94"/>
      <c r="T38" s="94"/>
      <c r="U38" s="94"/>
      <c r="V38" s="94"/>
    </row>
    <row r="39" spans="2:22" ht="15.75">
      <c r="B39" s="52">
        <v>1</v>
      </c>
      <c r="C39" s="52">
        <v>2</v>
      </c>
      <c r="D39" s="96">
        <v>3</v>
      </c>
      <c r="E39" s="96"/>
      <c r="F39" s="96"/>
      <c r="G39" s="96"/>
      <c r="H39" s="96"/>
      <c r="I39" s="52">
        <v>4</v>
      </c>
      <c r="J39" s="52">
        <v>5</v>
      </c>
      <c r="K39" s="52">
        <v>6</v>
      </c>
      <c r="L39" s="52">
        <v>7</v>
      </c>
      <c r="M39" s="52">
        <v>8</v>
      </c>
      <c r="N39" s="96">
        <v>9</v>
      </c>
      <c r="O39" s="96"/>
      <c r="P39" s="96"/>
      <c r="Q39" s="96"/>
      <c r="R39" s="96">
        <v>10</v>
      </c>
      <c r="S39" s="96"/>
      <c r="T39" s="96"/>
      <c r="U39" s="96"/>
      <c r="V39" s="96"/>
    </row>
    <row r="40" spans="2:22">
      <c r="B40" s="47"/>
      <c r="C40" s="47"/>
      <c r="D40" s="84"/>
      <c r="E40" s="84"/>
      <c r="F40" s="84"/>
      <c r="G40" s="84"/>
      <c r="H40" s="84"/>
      <c r="I40" s="47"/>
      <c r="J40" s="47"/>
      <c r="K40" s="47"/>
      <c r="L40" s="47"/>
      <c r="M40" s="47"/>
      <c r="N40" s="84"/>
      <c r="O40" s="84"/>
      <c r="P40" s="84"/>
      <c r="Q40" s="84"/>
      <c r="R40" s="84"/>
      <c r="S40" s="84"/>
      <c r="T40" s="84"/>
      <c r="U40" s="84"/>
      <c r="V40" s="84"/>
    </row>
    <row r="41" spans="2:22" ht="15.75">
      <c r="B41" s="95" t="s">
        <v>118</v>
      </c>
      <c r="C41" s="95"/>
      <c r="D41" s="95"/>
      <c r="E41" s="95"/>
      <c r="F41" s="95"/>
      <c r="G41" s="95"/>
      <c r="H41" s="95"/>
      <c r="I41" s="95"/>
      <c r="J41" s="95"/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</row>
    <row r="42" spans="2:22" ht="15.75">
      <c r="B42" s="50"/>
      <c r="C42" s="91"/>
      <c r="D42" s="91"/>
      <c r="E42" s="91"/>
      <c r="F42" s="50"/>
      <c r="G42" s="91"/>
      <c r="H42" s="91"/>
      <c r="I42" s="50"/>
      <c r="J42" s="50"/>
      <c r="K42" s="50"/>
      <c r="L42" s="50"/>
      <c r="M42" s="50"/>
      <c r="N42" s="50"/>
      <c r="O42" s="50"/>
      <c r="P42" s="91"/>
      <c r="Q42" s="91"/>
      <c r="R42" s="91"/>
      <c r="S42" s="91"/>
      <c r="T42" s="50"/>
      <c r="U42" s="91"/>
      <c r="V42" s="91"/>
    </row>
    <row r="43" spans="2:22" ht="120">
      <c r="B43" s="51" t="s">
        <v>6</v>
      </c>
      <c r="C43" s="94" t="s">
        <v>119</v>
      </c>
      <c r="D43" s="94"/>
      <c r="E43" s="94"/>
      <c r="F43" s="51" t="s">
        <v>10</v>
      </c>
      <c r="G43" s="94" t="s">
        <v>120</v>
      </c>
      <c r="H43" s="94"/>
      <c r="I43" s="51" t="s">
        <v>76</v>
      </c>
      <c r="J43" s="51" t="s">
        <v>11</v>
      </c>
      <c r="K43" s="51" t="s">
        <v>12</v>
      </c>
      <c r="L43" s="51" t="s">
        <v>13</v>
      </c>
      <c r="M43" s="51" t="s">
        <v>15</v>
      </c>
      <c r="N43" s="51" t="s">
        <v>121</v>
      </c>
      <c r="O43" s="51" t="s">
        <v>122</v>
      </c>
      <c r="P43" s="94" t="s">
        <v>123</v>
      </c>
      <c r="Q43" s="94"/>
      <c r="R43" s="94" t="s">
        <v>80</v>
      </c>
      <c r="S43" s="94"/>
      <c r="T43" s="51" t="s">
        <v>14</v>
      </c>
      <c r="U43" s="94" t="s">
        <v>17</v>
      </c>
      <c r="V43" s="94"/>
    </row>
    <row r="44" spans="2:22" ht="15.75">
      <c r="B44" s="52">
        <v>1</v>
      </c>
      <c r="C44" s="96">
        <v>2</v>
      </c>
      <c r="D44" s="96"/>
      <c r="E44" s="96"/>
      <c r="F44" s="52">
        <v>3</v>
      </c>
      <c r="G44" s="96">
        <v>4</v>
      </c>
      <c r="H44" s="96"/>
      <c r="I44" s="52">
        <v>5</v>
      </c>
      <c r="J44" s="52">
        <v>6</v>
      </c>
      <c r="K44" s="52">
        <v>7</v>
      </c>
      <c r="L44" s="52">
        <v>8</v>
      </c>
      <c r="M44" s="52">
        <v>9</v>
      </c>
      <c r="N44" s="52">
        <v>10</v>
      </c>
      <c r="O44" s="52">
        <v>11</v>
      </c>
      <c r="P44" s="96">
        <v>12</v>
      </c>
      <c r="Q44" s="96"/>
      <c r="R44" s="96">
        <v>13</v>
      </c>
      <c r="S44" s="96"/>
      <c r="T44" s="52">
        <v>14</v>
      </c>
      <c r="U44" s="96">
        <v>15</v>
      </c>
      <c r="V44" s="96"/>
    </row>
    <row r="45" spans="2:22" ht="15.75">
      <c r="B45" s="1" t="s">
        <v>18</v>
      </c>
      <c r="C45" s="97" t="s">
        <v>617</v>
      </c>
      <c r="D45" s="97"/>
      <c r="E45" s="97"/>
      <c r="F45" s="97"/>
      <c r="G45" s="97"/>
      <c r="H45" s="97"/>
      <c r="I45" s="97"/>
      <c r="J45" s="97"/>
      <c r="K45" s="97"/>
      <c r="L45" s="97"/>
      <c r="M45" s="97"/>
      <c r="N45" s="97"/>
      <c r="O45" s="97"/>
      <c r="P45" s="97"/>
      <c r="Q45" s="97"/>
      <c r="R45" s="97"/>
      <c r="S45" s="97"/>
      <c r="T45" s="97"/>
      <c r="U45" s="97"/>
      <c r="V45" s="97"/>
    </row>
    <row r="46" spans="2:22" ht="409.5">
      <c r="B46" s="1" t="s">
        <v>40</v>
      </c>
      <c r="C46" s="97" t="s">
        <v>626</v>
      </c>
      <c r="D46" s="97"/>
      <c r="E46" s="97"/>
      <c r="F46" s="1" t="s">
        <v>91</v>
      </c>
      <c r="G46" s="96"/>
      <c r="H46" s="96"/>
      <c r="I46" s="1" t="s">
        <v>627</v>
      </c>
      <c r="J46" s="1" t="s">
        <v>627</v>
      </c>
      <c r="K46" s="1" t="s">
        <v>621</v>
      </c>
      <c r="L46" s="1" t="s">
        <v>21</v>
      </c>
      <c r="M46" s="1" t="s">
        <v>61</v>
      </c>
      <c r="N46" s="1" t="s">
        <v>22</v>
      </c>
      <c r="O46" s="1" t="s">
        <v>22</v>
      </c>
      <c r="P46" s="99" t="s">
        <v>22</v>
      </c>
      <c r="Q46" s="99"/>
      <c r="R46" s="99" t="s">
        <v>628</v>
      </c>
      <c r="S46" s="99"/>
      <c r="T46" s="41" t="s">
        <v>629</v>
      </c>
      <c r="U46" s="97"/>
      <c r="V46" s="97"/>
    </row>
    <row r="47" spans="2:22" ht="409.5">
      <c r="B47" s="1" t="s">
        <v>99</v>
      </c>
      <c r="C47" s="97" t="s">
        <v>630</v>
      </c>
      <c r="D47" s="97"/>
      <c r="E47" s="97"/>
      <c r="F47" s="1" t="s">
        <v>61</v>
      </c>
      <c r="G47" s="99" t="s">
        <v>22</v>
      </c>
      <c r="H47" s="99"/>
      <c r="I47" s="1" t="s">
        <v>22</v>
      </c>
      <c r="J47" s="1" t="s">
        <v>22</v>
      </c>
      <c r="K47" s="1" t="s">
        <v>22</v>
      </c>
      <c r="L47" s="1" t="s">
        <v>22</v>
      </c>
      <c r="M47" s="1" t="s">
        <v>22</v>
      </c>
      <c r="N47" s="1" t="s">
        <v>631</v>
      </c>
      <c r="O47" s="1" t="s">
        <v>631</v>
      </c>
      <c r="P47" s="99" t="s">
        <v>21</v>
      </c>
      <c r="Q47" s="99"/>
      <c r="R47" s="99" t="s">
        <v>628</v>
      </c>
      <c r="S47" s="99"/>
      <c r="T47" s="1" t="s">
        <v>632</v>
      </c>
      <c r="U47" s="97"/>
      <c r="V47" s="97"/>
    </row>
    <row r="48" spans="2:22" ht="409.5">
      <c r="B48" s="1" t="s">
        <v>100</v>
      </c>
      <c r="C48" s="97" t="s">
        <v>630</v>
      </c>
      <c r="D48" s="97"/>
      <c r="E48" s="97"/>
      <c r="F48" s="1" t="s">
        <v>61</v>
      </c>
      <c r="G48" s="99" t="s">
        <v>22</v>
      </c>
      <c r="H48" s="99"/>
      <c r="I48" s="1" t="s">
        <v>22</v>
      </c>
      <c r="J48" s="1" t="s">
        <v>22</v>
      </c>
      <c r="K48" s="1" t="s">
        <v>22</v>
      </c>
      <c r="L48" s="1" t="s">
        <v>22</v>
      </c>
      <c r="M48" s="1" t="s">
        <v>22</v>
      </c>
      <c r="N48" s="1" t="s">
        <v>473</v>
      </c>
      <c r="O48" s="1" t="s">
        <v>473</v>
      </c>
      <c r="P48" s="99" t="s">
        <v>21</v>
      </c>
      <c r="Q48" s="99"/>
      <c r="R48" s="99" t="s">
        <v>628</v>
      </c>
      <c r="S48" s="99"/>
      <c r="T48" s="1" t="s">
        <v>633</v>
      </c>
      <c r="U48" s="97"/>
      <c r="V48" s="97"/>
    </row>
    <row r="49" spans="2:22" ht="409.5">
      <c r="B49" s="1" t="s">
        <v>102</v>
      </c>
      <c r="C49" s="97" t="s">
        <v>630</v>
      </c>
      <c r="D49" s="97"/>
      <c r="E49" s="97"/>
      <c r="F49" s="1" t="s">
        <v>61</v>
      </c>
      <c r="G49" s="99" t="s">
        <v>22</v>
      </c>
      <c r="H49" s="99"/>
      <c r="I49" s="1" t="s">
        <v>22</v>
      </c>
      <c r="J49" s="1" t="s">
        <v>22</v>
      </c>
      <c r="K49" s="1" t="s">
        <v>22</v>
      </c>
      <c r="L49" s="1" t="s">
        <v>22</v>
      </c>
      <c r="M49" s="1" t="s">
        <v>22</v>
      </c>
      <c r="N49" s="1" t="s">
        <v>155</v>
      </c>
      <c r="O49" s="1" t="s">
        <v>155</v>
      </c>
      <c r="P49" s="99" t="s">
        <v>21</v>
      </c>
      <c r="Q49" s="99"/>
      <c r="R49" s="99" t="s">
        <v>628</v>
      </c>
      <c r="S49" s="99"/>
      <c r="T49" s="1" t="s">
        <v>634</v>
      </c>
      <c r="U49" s="97" t="s">
        <v>22</v>
      </c>
      <c r="V49" s="97"/>
    </row>
    <row r="50" spans="2:22" ht="409.5">
      <c r="B50" s="1" t="s">
        <v>304</v>
      </c>
      <c r="C50" s="97" t="s">
        <v>630</v>
      </c>
      <c r="D50" s="97"/>
      <c r="E50" s="97"/>
      <c r="F50" s="1" t="s">
        <v>61</v>
      </c>
      <c r="G50" s="99" t="s">
        <v>22</v>
      </c>
      <c r="H50" s="99"/>
      <c r="I50" s="1" t="s">
        <v>22</v>
      </c>
      <c r="J50" s="1" t="s">
        <v>22</v>
      </c>
      <c r="K50" s="1" t="s">
        <v>22</v>
      </c>
      <c r="L50" s="1" t="s">
        <v>22</v>
      </c>
      <c r="M50" s="1" t="s">
        <v>22</v>
      </c>
      <c r="N50" s="1" t="s">
        <v>635</v>
      </c>
      <c r="O50" s="1" t="s">
        <v>635</v>
      </c>
      <c r="P50" s="99" t="s">
        <v>21</v>
      </c>
      <c r="Q50" s="99"/>
      <c r="R50" s="99" t="s">
        <v>628</v>
      </c>
      <c r="S50" s="99"/>
      <c r="T50" s="1" t="s">
        <v>636</v>
      </c>
      <c r="U50" s="97"/>
      <c r="V50" s="97"/>
    </row>
    <row r="51" spans="2:22">
      <c r="B51" s="47"/>
      <c r="C51" s="84"/>
      <c r="D51" s="84"/>
      <c r="E51" s="84"/>
      <c r="F51" s="47"/>
      <c r="G51" s="84"/>
      <c r="H51" s="84"/>
      <c r="I51" s="47"/>
      <c r="J51" s="47"/>
      <c r="K51" s="47"/>
      <c r="L51" s="47"/>
      <c r="M51" s="47"/>
      <c r="N51" s="47"/>
      <c r="O51" s="47"/>
      <c r="P51" s="84"/>
      <c r="Q51" s="84"/>
      <c r="R51" s="84"/>
      <c r="S51" s="84"/>
      <c r="T51" s="47"/>
      <c r="U51" s="84"/>
      <c r="V51" s="84"/>
    </row>
    <row r="52" spans="2:22" ht="15.75">
      <c r="B52" s="95" t="s">
        <v>124</v>
      </c>
      <c r="C52" s="95"/>
      <c r="D52" s="95"/>
      <c r="E52" s="95"/>
      <c r="F52" s="95"/>
      <c r="G52" s="95"/>
      <c r="H52" s="95"/>
      <c r="I52" s="95"/>
      <c r="J52" s="95"/>
      <c r="K52" s="95"/>
      <c r="L52" s="95"/>
      <c r="M52" s="95"/>
      <c r="N52" s="95"/>
      <c r="O52" s="95"/>
      <c r="P52" s="95"/>
      <c r="Q52" s="95"/>
      <c r="R52" s="95"/>
      <c r="S52" s="95"/>
      <c r="T52" s="95"/>
      <c r="U52" s="95"/>
      <c r="V52" s="95"/>
    </row>
    <row r="53" spans="2:22" ht="15.75">
      <c r="B53" s="91"/>
      <c r="C53" s="91"/>
      <c r="D53" s="91"/>
      <c r="E53" s="91"/>
      <c r="F53" s="91"/>
      <c r="G53" s="91"/>
      <c r="H53" s="91"/>
      <c r="I53" s="91"/>
      <c r="J53" s="91"/>
      <c r="K53" s="50"/>
      <c r="L53" s="50"/>
      <c r="M53" s="50"/>
      <c r="N53" s="50"/>
      <c r="O53" s="50"/>
      <c r="P53" s="91"/>
      <c r="Q53" s="91"/>
      <c r="R53" s="91"/>
      <c r="S53" s="91"/>
      <c r="T53" s="91"/>
      <c r="U53" s="91"/>
      <c r="V53" s="91"/>
    </row>
    <row r="54" spans="2:22">
      <c r="B54" s="94" t="s">
        <v>85</v>
      </c>
      <c r="C54" s="94"/>
      <c r="D54" s="94"/>
      <c r="E54" s="94"/>
      <c r="F54" s="94"/>
      <c r="G54" s="94"/>
      <c r="H54" s="94"/>
      <c r="I54" s="94"/>
      <c r="J54" s="94"/>
      <c r="K54" s="94" t="s">
        <v>45</v>
      </c>
      <c r="L54" s="94"/>
      <c r="M54" s="94"/>
      <c r="N54" s="94" t="s">
        <v>46</v>
      </c>
      <c r="O54" s="94"/>
      <c r="P54" s="94" t="s">
        <v>47</v>
      </c>
      <c r="Q54" s="94"/>
      <c r="R54" s="94" t="s">
        <v>17</v>
      </c>
      <c r="S54" s="94"/>
      <c r="T54" s="94"/>
      <c r="U54" s="94"/>
      <c r="V54" s="94"/>
    </row>
    <row r="55" spans="2:22" ht="90">
      <c r="B55" s="94"/>
      <c r="C55" s="94"/>
      <c r="D55" s="94"/>
      <c r="E55" s="94"/>
      <c r="F55" s="94"/>
      <c r="G55" s="94"/>
      <c r="H55" s="94"/>
      <c r="I55" s="94"/>
      <c r="J55" s="94"/>
      <c r="K55" s="51" t="s">
        <v>48</v>
      </c>
      <c r="L55" s="51" t="s">
        <v>49</v>
      </c>
      <c r="M55" s="51" t="s">
        <v>50</v>
      </c>
      <c r="N55" s="51" t="s">
        <v>51</v>
      </c>
      <c r="O55" s="51" t="s">
        <v>52</v>
      </c>
      <c r="P55" s="94"/>
      <c r="Q55" s="94"/>
      <c r="R55" s="94"/>
      <c r="S55" s="94"/>
      <c r="T55" s="94"/>
      <c r="U55" s="94"/>
      <c r="V55" s="94"/>
    </row>
    <row r="56" spans="2:22" ht="15.75">
      <c r="B56" s="96">
        <v>1</v>
      </c>
      <c r="C56" s="96"/>
      <c r="D56" s="96"/>
      <c r="E56" s="96"/>
      <c r="F56" s="96"/>
      <c r="G56" s="96"/>
      <c r="H56" s="96"/>
      <c r="I56" s="96"/>
      <c r="J56" s="96"/>
      <c r="K56" s="52">
        <v>2</v>
      </c>
      <c r="L56" s="52">
        <v>3</v>
      </c>
      <c r="M56" s="52">
        <v>4</v>
      </c>
      <c r="N56" s="52">
        <v>5</v>
      </c>
      <c r="O56" s="52">
        <v>6</v>
      </c>
      <c r="P56" s="96">
        <v>7</v>
      </c>
      <c r="Q56" s="96"/>
      <c r="R56" s="96">
        <v>8</v>
      </c>
      <c r="S56" s="96"/>
      <c r="T56" s="96"/>
      <c r="U56" s="96"/>
      <c r="V56" s="96"/>
    </row>
    <row r="57" spans="2:22" ht="15.75">
      <c r="B57" s="97" t="s">
        <v>125</v>
      </c>
      <c r="C57" s="97"/>
      <c r="D57" s="97"/>
      <c r="E57" s="97"/>
      <c r="F57" s="97"/>
      <c r="G57" s="97"/>
      <c r="H57" s="97"/>
      <c r="I57" s="97"/>
      <c r="J57" s="97"/>
      <c r="K57" s="54">
        <v>1683.6</v>
      </c>
      <c r="L57" s="54">
        <v>1683.6</v>
      </c>
      <c r="M57" s="54">
        <v>1683.6</v>
      </c>
      <c r="N57" s="54">
        <v>1683.6</v>
      </c>
      <c r="O57" s="54">
        <v>1683.6</v>
      </c>
      <c r="P57" s="100">
        <v>100</v>
      </c>
      <c r="Q57" s="100"/>
      <c r="R57" s="97"/>
      <c r="S57" s="97"/>
      <c r="T57" s="97"/>
      <c r="U57" s="97"/>
      <c r="V57" s="97"/>
    </row>
    <row r="58" spans="2:22" ht="15.75">
      <c r="B58" s="97" t="s">
        <v>53</v>
      </c>
      <c r="C58" s="97"/>
      <c r="D58" s="97"/>
      <c r="E58" s="97"/>
      <c r="F58" s="97"/>
      <c r="G58" s="97"/>
      <c r="H58" s="97"/>
      <c r="I58" s="97"/>
      <c r="J58" s="97"/>
      <c r="K58" s="54">
        <v>1683.6</v>
      </c>
      <c r="L58" s="54">
        <v>1683.6</v>
      </c>
      <c r="M58" s="54">
        <v>1683.6</v>
      </c>
      <c r="N58" s="54">
        <v>1683.6</v>
      </c>
      <c r="O58" s="54">
        <v>1683.6</v>
      </c>
      <c r="P58" s="100">
        <v>100</v>
      </c>
      <c r="Q58" s="100"/>
      <c r="R58" s="97"/>
      <c r="S58" s="97"/>
      <c r="T58" s="97"/>
      <c r="U58" s="97"/>
      <c r="V58" s="97"/>
    </row>
    <row r="59" spans="2:22" ht="15.75">
      <c r="B59" s="97" t="s">
        <v>54</v>
      </c>
      <c r="C59" s="97"/>
      <c r="D59" s="97"/>
      <c r="E59" s="97"/>
      <c r="F59" s="97"/>
      <c r="G59" s="97"/>
      <c r="H59" s="97"/>
      <c r="I59" s="97"/>
      <c r="J59" s="97"/>
      <c r="K59" s="54">
        <v>0</v>
      </c>
      <c r="L59" s="54">
        <v>0</v>
      </c>
      <c r="M59" s="54">
        <v>0</v>
      </c>
      <c r="N59" s="54">
        <v>0</v>
      </c>
      <c r="O59" s="54">
        <v>0</v>
      </c>
      <c r="P59" s="100"/>
      <c r="Q59" s="100"/>
      <c r="R59" s="97"/>
      <c r="S59" s="97"/>
      <c r="T59" s="97"/>
      <c r="U59" s="97"/>
      <c r="V59" s="97"/>
    </row>
    <row r="60" spans="2:22" ht="15.75">
      <c r="B60" s="97" t="s">
        <v>55</v>
      </c>
      <c r="C60" s="97"/>
      <c r="D60" s="97"/>
      <c r="E60" s="97"/>
      <c r="F60" s="97"/>
      <c r="G60" s="97"/>
      <c r="H60" s="97"/>
      <c r="I60" s="97"/>
      <c r="J60" s="97"/>
      <c r="K60" s="54">
        <v>0</v>
      </c>
      <c r="L60" s="54">
        <v>0</v>
      </c>
      <c r="M60" s="54">
        <v>0</v>
      </c>
      <c r="N60" s="54">
        <v>0</v>
      </c>
      <c r="O60" s="54">
        <v>0</v>
      </c>
      <c r="P60" s="100"/>
      <c r="Q60" s="100"/>
      <c r="R60" s="97"/>
      <c r="S60" s="97"/>
      <c r="T60" s="97"/>
      <c r="U60" s="97"/>
      <c r="V60" s="97"/>
    </row>
    <row r="61" spans="2:22" ht="15.75">
      <c r="B61" s="97" t="s">
        <v>56</v>
      </c>
      <c r="C61" s="97"/>
      <c r="D61" s="97"/>
      <c r="E61" s="97"/>
      <c r="F61" s="97"/>
      <c r="G61" s="97"/>
      <c r="H61" s="97"/>
      <c r="I61" s="97"/>
      <c r="J61" s="97"/>
      <c r="K61" s="54">
        <v>0</v>
      </c>
      <c r="L61" s="54">
        <v>0</v>
      </c>
      <c r="M61" s="54">
        <v>0</v>
      </c>
      <c r="N61" s="54">
        <v>0</v>
      </c>
      <c r="O61" s="54">
        <v>0</v>
      </c>
      <c r="P61" s="100"/>
      <c r="Q61" s="100"/>
      <c r="R61" s="97"/>
      <c r="S61" s="97"/>
      <c r="T61" s="97"/>
      <c r="U61" s="97"/>
      <c r="V61" s="97"/>
    </row>
    <row r="62" spans="2:22" ht="15.75">
      <c r="B62" s="97" t="s">
        <v>234</v>
      </c>
      <c r="C62" s="97"/>
      <c r="D62" s="97"/>
      <c r="E62" s="97"/>
      <c r="F62" s="97"/>
      <c r="G62" s="97"/>
      <c r="H62" s="97"/>
      <c r="I62" s="97"/>
      <c r="J62" s="97"/>
      <c r="K62" s="54">
        <v>0</v>
      </c>
      <c r="L62" s="54">
        <v>0</v>
      </c>
      <c r="M62" s="54">
        <v>0</v>
      </c>
      <c r="N62" s="54">
        <v>0</v>
      </c>
      <c r="O62" s="54">
        <v>0</v>
      </c>
      <c r="P62" s="100"/>
      <c r="Q62" s="100"/>
      <c r="R62" s="97"/>
      <c r="S62" s="97"/>
      <c r="T62" s="97"/>
      <c r="U62" s="97"/>
      <c r="V62" s="97"/>
    </row>
    <row r="63" spans="2:22" ht="15.75">
      <c r="B63" s="97" t="s">
        <v>57</v>
      </c>
      <c r="C63" s="97"/>
      <c r="D63" s="97"/>
      <c r="E63" s="97"/>
      <c r="F63" s="97"/>
      <c r="G63" s="97"/>
      <c r="H63" s="97"/>
      <c r="I63" s="97"/>
      <c r="J63" s="97"/>
      <c r="K63" s="54">
        <v>0</v>
      </c>
      <c r="L63" s="54">
        <v>0</v>
      </c>
      <c r="M63" s="54">
        <v>0</v>
      </c>
      <c r="N63" s="54">
        <v>0</v>
      </c>
      <c r="O63" s="54">
        <v>0</v>
      </c>
      <c r="P63" s="100"/>
      <c r="Q63" s="100"/>
      <c r="R63" s="97"/>
      <c r="S63" s="97"/>
      <c r="T63" s="97"/>
      <c r="U63" s="97"/>
      <c r="V63" s="97"/>
    </row>
    <row r="64" spans="2:22" ht="15.75">
      <c r="B64" s="97" t="s">
        <v>58</v>
      </c>
      <c r="C64" s="97"/>
      <c r="D64" s="97"/>
      <c r="E64" s="97"/>
      <c r="F64" s="97"/>
      <c r="G64" s="97"/>
      <c r="H64" s="97"/>
      <c r="I64" s="97"/>
      <c r="J64" s="97"/>
      <c r="K64" s="54">
        <v>0</v>
      </c>
      <c r="L64" s="54">
        <v>0</v>
      </c>
      <c r="M64" s="54">
        <v>0</v>
      </c>
      <c r="N64" s="54">
        <v>0</v>
      </c>
      <c r="O64" s="54">
        <v>0</v>
      </c>
      <c r="P64" s="100"/>
      <c r="Q64" s="100"/>
      <c r="R64" s="97"/>
      <c r="S64" s="97"/>
      <c r="T64" s="97"/>
      <c r="U64" s="97"/>
      <c r="V64" s="97"/>
    </row>
    <row r="65" spans="2:22" ht="15.75">
      <c r="B65" s="97" t="s">
        <v>59</v>
      </c>
      <c r="C65" s="97"/>
      <c r="D65" s="97"/>
      <c r="E65" s="97"/>
      <c r="F65" s="97"/>
      <c r="G65" s="97"/>
      <c r="H65" s="97"/>
      <c r="I65" s="97"/>
      <c r="J65" s="97"/>
      <c r="K65" s="54">
        <v>0</v>
      </c>
      <c r="L65" s="54" t="s">
        <v>22</v>
      </c>
      <c r="M65" s="54" t="s">
        <v>22</v>
      </c>
      <c r="N65" s="54" t="s">
        <v>22</v>
      </c>
      <c r="O65" s="54">
        <v>0</v>
      </c>
      <c r="P65" s="100"/>
      <c r="Q65" s="100"/>
      <c r="R65" s="97"/>
      <c r="S65" s="97"/>
      <c r="T65" s="97"/>
      <c r="U65" s="97"/>
      <c r="V65" s="97"/>
    </row>
    <row r="66" spans="2:22" ht="15.75">
      <c r="B66" s="97" t="s">
        <v>637</v>
      </c>
      <c r="C66" s="97"/>
      <c r="D66" s="97"/>
      <c r="E66" s="97"/>
      <c r="F66" s="97"/>
      <c r="G66" s="97"/>
      <c r="H66" s="97"/>
      <c r="I66" s="97"/>
      <c r="J66" s="97"/>
      <c r="K66" s="54">
        <v>1683.6</v>
      </c>
      <c r="L66" s="54">
        <v>1683.6</v>
      </c>
      <c r="M66" s="54">
        <v>1683.6</v>
      </c>
      <c r="N66" s="54">
        <v>1683.6</v>
      </c>
      <c r="O66" s="54">
        <v>1683.6</v>
      </c>
      <c r="P66" s="100">
        <v>100</v>
      </c>
      <c r="Q66" s="100"/>
      <c r="R66" s="97"/>
      <c r="S66" s="97"/>
      <c r="T66" s="97"/>
      <c r="U66" s="97"/>
      <c r="V66" s="97"/>
    </row>
    <row r="67" spans="2:22" ht="15.75">
      <c r="B67" s="97" t="s">
        <v>53</v>
      </c>
      <c r="C67" s="97"/>
      <c r="D67" s="97"/>
      <c r="E67" s="97"/>
      <c r="F67" s="97"/>
      <c r="G67" s="97"/>
      <c r="H67" s="97"/>
      <c r="I67" s="97"/>
      <c r="J67" s="97"/>
      <c r="K67" s="54">
        <v>1683.6</v>
      </c>
      <c r="L67" s="54">
        <v>1683.6</v>
      </c>
      <c r="M67" s="54">
        <v>1683.6</v>
      </c>
      <c r="N67" s="54">
        <v>1683.6</v>
      </c>
      <c r="O67" s="54">
        <v>1683.6</v>
      </c>
      <c r="P67" s="100">
        <v>100</v>
      </c>
      <c r="Q67" s="100"/>
      <c r="R67" s="97" t="s">
        <v>61</v>
      </c>
      <c r="S67" s="97"/>
      <c r="T67" s="97"/>
      <c r="U67" s="97"/>
      <c r="V67" s="97"/>
    </row>
    <row r="68" spans="2:22" ht="15.75">
      <c r="B68" s="97" t="s">
        <v>54</v>
      </c>
      <c r="C68" s="97"/>
      <c r="D68" s="97"/>
      <c r="E68" s="97"/>
      <c r="F68" s="97"/>
      <c r="G68" s="97"/>
      <c r="H68" s="97"/>
      <c r="I68" s="97"/>
      <c r="J68" s="97"/>
      <c r="K68" s="54">
        <v>0</v>
      </c>
      <c r="L68" s="54">
        <v>0</v>
      </c>
      <c r="M68" s="54">
        <v>0</v>
      </c>
      <c r="N68" s="54">
        <v>0</v>
      </c>
      <c r="O68" s="54">
        <v>0</v>
      </c>
      <c r="P68" s="100"/>
      <c r="Q68" s="100"/>
      <c r="R68" s="97" t="s">
        <v>61</v>
      </c>
      <c r="S68" s="97"/>
      <c r="T68" s="97"/>
      <c r="U68" s="97"/>
      <c r="V68" s="97"/>
    </row>
    <row r="69" spans="2:22" ht="15.75">
      <c r="B69" s="97" t="s">
        <v>55</v>
      </c>
      <c r="C69" s="97"/>
      <c r="D69" s="97"/>
      <c r="E69" s="97"/>
      <c r="F69" s="97"/>
      <c r="G69" s="97"/>
      <c r="H69" s="97"/>
      <c r="I69" s="97"/>
      <c r="J69" s="97"/>
      <c r="K69" s="54">
        <v>0</v>
      </c>
      <c r="L69" s="54">
        <v>0</v>
      </c>
      <c r="M69" s="54">
        <v>0</v>
      </c>
      <c r="N69" s="54">
        <v>0</v>
      </c>
      <c r="O69" s="54">
        <v>0</v>
      </c>
      <c r="P69" s="100"/>
      <c r="Q69" s="100"/>
      <c r="R69" s="97" t="s">
        <v>61</v>
      </c>
      <c r="S69" s="97"/>
      <c r="T69" s="97"/>
      <c r="U69" s="97"/>
      <c r="V69" s="97"/>
    </row>
    <row r="70" spans="2:22" ht="15.75">
      <c r="B70" s="97" t="s">
        <v>56</v>
      </c>
      <c r="C70" s="97"/>
      <c r="D70" s="97"/>
      <c r="E70" s="97"/>
      <c r="F70" s="97"/>
      <c r="G70" s="97"/>
      <c r="H70" s="97"/>
      <c r="I70" s="97"/>
      <c r="J70" s="97"/>
      <c r="K70" s="54">
        <v>0</v>
      </c>
      <c r="L70" s="54">
        <v>0</v>
      </c>
      <c r="M70" s="54">
        <v>0</v>
      </c>
      <c r="N70" s="54">
        <v>0</v>
      </c>
      <c r="O70" s="54">
        <v>0</v>
      </c>
      <c r="P70" s="100"/>
      <c r="Q70" s="100"/>
      <c r="R70" s="97" t="s">
        <v>61</v>
      </c>
      <c r="S70" s="97"/>
      <c r="T70" s="97"/>
      <c r="U70" s="97"/>
      <c r="V70" s="97"/>
    </row>
    <row r="71" spans="2:22" ht="15.75">
      <c r="B71" s="97" t="s">
        <v>234</v>
      </c>
      <c r="C71" s="97"/>
      <c r="D71" s="97"/>
      <c r="E71" s="97"/>
      <c r="F71" s="97"/>
      <c r="G71" s="97"/>
      <c r="H71" s="97"/>
      <c r="I71" s="97"/>
      <c r="J71" s="97"/>
      <c r="K71" s="54">
        <v>0</v>
      </c>
      <c r="L71" s="54">
        <v>0</v>
      </c>
      <c r="M71" s="54">
        <v>0</v>
      </c>
      <c r="N71" s="54">
        <v>0</v>
      </c>
      <c r="O71" s="54">
        <v>0</v>
      </c>
      <c r="P71" s="100"/>
      <c r="Q71" s="100"/>
      <c r="R71" s="97" t="s">
        <v>61</v>
      </c>
      <c r="S71" s="97"/>
      <c r="T71" s="97"/>
      <c r="U71" s="97"/>
      <c r="V71" s="97"/>
    </row>
    <row r="72" spans="2:22" ht="15.75">
      <c r="B72" s="97" t="s">
        <v>57</v>
      </c>
      <c r="C72" s="97"/>
      <c r="D72" s="97"/>
      <c r="E72" s="97"/>
      <c r="F72" s="97"/>
      <c r="G72" s="97"/>
      <c r="H72" s="97"/>
      <c r="I72" s="97"/>
      <c r="J72" s="97"/>
      <c r="K72" s="54">
        <v>0</v>
      </c>
      <c r="L72" s="54">
        <v>0</v>
      </c>
      <c r="M72" s="54">
        <v>0</v>
      </c>
      <c r="N72" s="54">
        <v>0</v>
      </c>
      <c r="O72" s="54">
        <v>0</v>
      </c>
      <c r="P72" s="100"/>
      <c r="Q72" s="100"/>
      <c r="R72" s="97" t="s">
        <v>61</v>
      </c>
      <c r="S72" s="97"/>
      <c r="T72" s="97"/>
      <c r="U72" s="97"/>
      <c r="V72" s="97"/>
    </row>
    <row r="73" spans="2:22" ht="15.75">
      <c r="B73" s="97" t="s">
        <v>58</v>
      </c>
      <c r="C73" s="97"/>
      <c r="D73" s="97"/>
      <c r="E73" s="97"/>
      <c r="F73" s="97"/>
      <c r="G73" s="97"/>
      <c r="H73" s="97"/>
      <c r="I73" s="97"/>
      <c r="J73" s="97"/>
      <c r="K73" s="54">
        <v>0</v>
      </c>
      <c r="L73" s="54">
        <v>0</v>
      </c>
      <c r="M73" s="54">
        <v>0</v>
      </c>
      <c r="N73" s="54">
        <v>0</v>
      </c>
      <c r="O73" s="54">
        <v>0</v>
      </c>
      <c r="P73" s="100"/>
      <c r="Q73" s="100"/>
      <c r="R73" s="97" t="s">
        <v>61</v>
      </c>
      <c r="S73" s="97"/>
      <c r="T73" s="97"/>
      <c r="U73" s="97"/>
      <c r="V73" s="97"/>
    </row>
    <row r="74" spans="2:22" ht="15.75">
      <c r="B74" s="97" t="s">
        <v>59</v>
      </c>
      <c r="C74" s="97"/>
      <c r="D74" s="97"/>
      <c r="E74" s="97"/>
      <c r="F74" s="97"/>
      <c r="G74" s="97"/>
      <c r="H74" s="97"/>
      <c r="I74" s="97"/>
      <c r="J74" s="97"/>
      <c r="K74" s="54">
        <v>0</v>
      </c>
      <c r="L74" s="54" t="s">
        <v>22</v>
      </c>
      <c r="M74" s="54" t="s">
        <v>22</v>
      </c>
      <c r="N74" s="54" t="s">
        <v>22</v>
      </c>
      <c r="O74" s="54">
        <v>0</v>
      </c>
      <c r="P74" s="100"/>
      <c r="Q74" s="100"/>
      <c r="R74" s="97" t="s">
        <v>61</v>
      </c>
      <c r="S74" s="97"/>
      <c r="T74" s="97"/>
      <c r="U74" s="97"/>
      <c r="V74" s="97"/>
    </row>
    <row r="75" spans="2:22">
      <c r="B75" s="84"/>
      <c r="C75" s="84"/>
      <c r="D75" s="84"/>
      <c r="E75" s="84"/>
      <c r="F75" s="84"/>
      <c r="G75" s="84"/>
      <c r="H75" s="84"/>
      <c r="I75" s="84"/>
      <c r="J75" s="84"/>
      <c r="K75" s="47"/>
      <c r="L75" s="47"/>
      <c r="M75" s="47"/>
      <c r="N75" s="47"/>
      <c r="O75" s="47"/>
      <c r="P75" s="84"/>
      <c r="Q75" s="84"/>
      <c r="R75" s="84"/>
      <c r="S75" s="84"/>
      <c r="T75" s="84"/>
      <c r="U75" s="84"/>
      <c r="V75" s="84"/>
    </row>
    <row r="76" spans="2:22" ht="15.75">
      <c r="B76" s="95" t="s">
        <v>126</v>
      </c>
      <c r="C76" s="95"/>
      <c r="D76" s="95"/>
      <c r="E76" s="95"/>
      <c r="F76" s="95"/>
      <c r="G76" s="95"/>
      <c r="H76" s="95"/>
      <c r="I76" s="95"/>
      <c r="J76" s="95"/>
      <c r="K76" s="95"/>
      <c r="L76" s="95"/>
      <c r="M76" s="95"/>
      <c r="N76" s="95"/>
      <c r="O76" s="95"/>
      <c r="P76" s="95"/>
      <c r="Q76" s="95"/>
      <c r="R76" s="95"/>
      <c r="S76" s="95"/>
      <c r="T76" s="95"/>
      <c r="U76" s="95"/>
      <c r="V76" s="95"/>
    </row>
    <row r="77" spans="2:22" ht="15.75">
      <c r="B77" s="91"/>
      <c r="C77" s="91"/>
      <c r="D77" s="91"/>
      <c r="E77" s="91"/>
      <c r="F77" s="91"/>
      <c r="G77" s="91"/>
      <c r="H77" s="91"/>
      <c r="I77" s="91"/>
      <c r="J77" s="91"/>
      <c r="K77" s="91"/>
      <c r="L77" s="91"/>
      <c r="M77" s="91"/>
      <c r="N77" s="91"/>
      <c r="O77" s="91"/>
      <c r="P77" s="91"/>
      <c r="Q77" s="91"/>
      <c r="R77" s="50"/>
      <c r="S77" s="91"/>
      <c r="T77" s="91"/>
      <c r="U77" s="91"/>
      <c r="V77" s="91"/>
    </row>
    <row r="78" spans="2:22">
      <c r="B78" s="94" t="s">
        <v>127</v>
      </c>
      <c r="C78" s="94"/>
      <c r="D78" s="94"/>
      <c r="E78" s="94"/>
      <c r="F78" s="94"/>
      <c r="G78" s="94"/>
      <c r="H78" s="94"/>
      <c r="I78" s="94"/>
      <c r="J78" s="94"/>
      <c r="K78" s="94" t="s">
        <v>45</v>
      </c>
      <c r="L78" s="94"/>
      <c r="M78" s="94"/>
      <c r="N78" s="94"/>
      <c r="O78" s="94"/>
      <c r="P78" s="94"/>
      <c r="Q78" s="94"/>
      <c r="R78" s="94" t="s">
        <v>47</v>
      </c>
      <c r="S78" s="94" t="s">
        <v>17</v>
      </c>
      <c r="T78" s="94"/>
      <c r="U78" s="94"/>
      <c r="V78" s="94"/>
    </row>
    <row r="79" spans="2:22">
      <c r="B79" s="94"/>
      <c r="C79" s="94"/>
      <c r="D79" s="94"/>
      <c r="E79" s="94"/>
      <c r="F79" s="94"/>
      <c r="G79" s="94"/>
      <c r="H79" s="94"/>
      <c r="I79" s="94"/>
      <c r="J79" s="94"/>
      <c r="K79" s="94" t="s">
        <v>48</v>
      </c>
      <c r="L79" s="94"/>
      <c r="M79" s="94" t="s">
        <v>49</v>
      </c>
      <c r="N79" s="94"/>
      <c r="O79" s="94" t="s">
        <v>64</v>
      </c>
      <c r="P79" s="94"/>
      <c r="Q79" s="94"/>
      <c r="R79" s="94"/>
      <c r="S79" s="94"/>
      <c r="T79" s="94"/>
      <c r="U79" s="94"/>
      <c r="V79" s="94"/>
    </row>
    <row r="80" spans="2:22" ht="15.75">
      <c r="B80" s="96">
        <v>1</v>
      </c>
      <c r="C80" s="96"/>
      <c r="D80" s="96"/>
      <c r="E80" s="96"/>
      <c r="F80" s="96"/>
      <c r="G80" s="96"/>
      <c r="H80" s="96"/>
      <c r="I80" s="96"/>
      <c r="J80" s="96"/>
      <c r="K80" s="96">
        <v>2</v>
      </c>
      <c r="L80" s="96"/>
      <c r="M80" s="96">
        <v>3</v>
      </c>
      <c r="N80" s="96"/>
      <c r="O80" s="96">
        <v>4</v>
      </c>
      <c r="P80" s="96"/>
      <c r="Q80" s="96"/>
      <c r="R80" s="52">
        <v>5</v>
      </c>
      <c r="S80" s="96">
        <v>6</v>
      </c>
      <c r="T80" s="96"/>
      <c r="U80" s="96"/>
      <c r="V80" s="96"/>
    </row>
    <row r="81" spans="2:22" ht="15.75">
      <c r="B81" s="97" t="s">
        <v>638</v>
      </c>
      <c r="C81" s="97"/>
      <c r="D81" s="97"/>
      <c r="E81" s="97"/>
      <c r="F81" s="97"/>
      <c r="G81" s="97"/>
      <c r="H81" s="97"/>
      <c r="I81" s="97"/>
      <c r="J81" s="97"/>
      <c r="K81" s="100">
        <v>0</v>
      </c>
      <c r="L81" s="100"/>
      <c r="M81" s="100">
        <v>0</v>
      </c>
      <c r="N81" s="100"/>
      <c r="O81" s="100">
        <v>0</v>
      </c>
      <c r="P81" s="100"/>
      <c r="Q81" s="100"/>
      <c r="R81" s="54"/>
      <c r="S81" s="96"/>
      <c r="T81" s="96"/>
      <c r="U81" s="96"/>
      <c r="V81" s="96"/>
    </row>
    <row r="82" spans="2:22">
      <c r="B82" s="84"/>
      <c r="C82" s="84"/>
      <c r="D82" s="84"/>
      <c r="E82" s="84"/>
      <c r="F82" s="84"/>
      <c r="G82" s="84"/>
      <c r="H82" s="84"/>
      <c r="I82" s="84"/>
      <c r="J82" s="84"/>
      <c r="K82" s="84"/>
      <c r="L82" s="84"/>
      <c r="M82" s="84"/>
      <c r="N82" s="84"/>
      <c r="O82" s="84"/>
      <c r="P82" s="84"/>
      <c r="Q82" s="84"/>
      <c r="R82" s="47"/>
      <c r="S82" s="84"/>
      <c r="T82" s="84"/>
      <c r="U82" s="84"/>
      <c r="V82" s="84"/>
    </row>
    <row r="83" spans="2:22" ht="15.75">
      <c r="B83" s="95" t="s">
        <v>128</v>
      </c>
      <c r="C83" s="95"/>
      <c r="D83" s="95"/>
      <c r="E83" s="95"/>
      <c r="F83" s="95"/>
      <c r="G83" s="95"/>
      <c r="H83" s="95"/>
      <c r="I83" s="95"/>
      <c r="J83" s="95"/>
      <c r="K83" s="95"/>
      <c r="L83" s="95"/>
      <c r="M83" s="95"/>
      <c r="N83" s="95"/>
      <c r="O83" s="95"/>
      <c r="P83" s="95"/>
      <c r="Q83" s="95"/>
      <c r="R83" s="95"/>
      <c r="S83" s="95"/>
      <c r="T83" s="95"/>
      <c r="U83" s="95"/>
      <c r="V83" s="95"/>
    </row>
    <row r="84" spans="2:22" ht="15.75">
      <c r="B84" s="50"/>
      <c r="C84" s="91"/>
      <c r="D84" s="91"/>
      <c r="E84" s="91"/>
      <c r="F84" s="91"/>
      <c r="G84" s="91"/>
      <c r="H84" s="91"/>
      <c r="I84" s="91"/>
      <c r="J84" s="91"/>
      <c r="K84" s="91"/>
      <c r="L84" s="91"/>
      <c r="M84" s="91"/>
      <c r="N84" s="91"/>
      <c r="O84" s="91"/>
      <c r="P84" s="91"/>
      <c r="Q84" s="91"/>
      <c r="R84" s="91"/>
      <c r="S84" s="91"/>
      <c r="T84" s="91"/>
      <c r="U84" s="91"/>
      <c r="V84" s="91"/>
    </row>
    <row r="85" spans="2:22" ht="31.5">
      <c r="B85" s="1" t="s">
        <v>6</v>
      </c>
      <c r="C85" s="99" t="s">
        <v>89</v>
      </c>
      <c r="D85" s="99"/>
      <c r="E85" s="99"/>
      <c r="F85" s="99"/>
      <c r="G85" s="99"/>
      <c r="H85" s="99" t="s">
        <v>66</v>
      </c>
      <c r="I85" s="99"/>
      <c r="J85" s="99" t="s">
        <v>67</v>
      </c>
      <c r="K85" s="99"/>
      <c r="L85" s="99" t="s">
        <v>68</v>
      </c>
      <c r="M85" s="99"/>
      <c r="N85" s="99" t="s">
        <v>69</v>
      </c>
      <c r="O85" s="99"/>
      <c r="P85" s="99" t="s">
        <v>70</v>
      </c>
      <c r="Q85" s="99"/>
      <c r="R85" s="99"/>
      <c r="S85" s="99" t="s">
        <v>71</v>
      </c>
      <c r="T85" s="99"/>
      <c r="U85" s="99"/>
      <c r="V85" s="99"/>
    </row>
    <row r="86" spans="2:22" ht="15.75">
      <c r="B86" s="52">
        <v>1</v>
      </c>
      <c r="C86" s="96">
        <v>2</v>
      </c>
      <c r="D86" s="96"/>
      <c r="E86" s="96"/>
      <c r="F86" s="96"/>
      <c r="G86" s="96"/>
      <c r="H86" s="96">
        <v>3</v>
      </c>
      <c r="I86" s="96"/>
      <c r="J86" s="96">
        <v>4</v>
      </c>
      <c r="K86" s="96"/>
      <c r="L86" s="96">
        <v>5</v>
      </c>
      <c r="M86" s="96"/>
      <c r="N86" s="96">
        <v>6</v>
      </c>
      <c r="O86" s="96"/>
      <c r="P86" s="96">
        <v>7</v>
      </c>
      <c r="Q86" s="96"/>
      <c r="R86" s="96"/>
      <c r="S86" s="96">
        <v>8</v>
      </c>
      <c r="T86" s="96"/>
      <c r="U86" s="96"/>
      <c r="V86" s="96"/>
    </row>
  </sheetData>
  <mergeCells count="287">
    <mergeCell ref="S86:V86"/>
    <mergeCell ref="C86:G86"/>
    <mergeCell ref="H86:I86"/>
    <mergeCell ref="J86:K86"/>
    <mergeCell ref="L86:M86"/>
    <mergeCell ref="N86:O86"/>
    <mergeCell ref="P86:R86"/>
    <mergeCell ref="S84:V84"/>
    <mergeCell ref="C85:G85"/>
    <mergeCell ref="H85:I85"/>
    <mergeCell ref="J85:K85"/>
    <mergeCell ref="L85:M85"/>
    <mergeCell ref="N85:O85"/>
    <mergeCell ref="P85:R85"/>
    <mergeCell ref="S85:V85"/>
    <mergeCell ref="C84:G84"/>
    <mergeCell ref="H84:I84"/>
    <mergeCell ref="J84:K84"/>
    <mergeCell ref="L84:M84"/>
    <mergeCell ref="N84:O84"/>
    <mergeCell ref="P84:R84"/>
    <mergeCell ref="B82:J82"/>
    <mergeCell ref="K82:L82"/>
    <mergeCell ref="M82:N82"/>
    <mergeCell ref="O82:Q82"/>
    <mergeCell ref="S82:V82"/>
    <mergeCell ref="B83:V83"/>
    <mergeCell ref="B80:J80"/>
    <mergeCell ref="K80:L80"/>
    <mergeCell ref="M80:N80"/>
    <mergeCell ref="O80:Q80"/>
    <mergeCell ref="S80:V80"/>
    <mergeCell ref="B81:J81"/>
    <mergeCell ref="K81:L81"/>
    <mergeCell ref="M81:N81"/>
    <mergeCell ref="O81:Q81"/>
    <mergeCell ref="S81:V81"/>
    <mergeCell ref="B78:J79"/>
    <mergeCell ref="K78:Q78"/>
    <mergeCell ref="R78:R79"/>
    <mergeCell ref="S78:V79"/>
    <mergeCell ref="K79:L79"/>
    <mergeCell ref="M79:N79"/>
    <mergeCell ref="O79:Q79"/>
    <mergeCell ref="B76:V76"/>
    <mergeCell ref="B77:J77"/>
    <mergeCell ref="K77:L77"/>
    <mergeCell ref="M77:N77"/>
    <mergeCell ref="O77:Q77"/>
    <mergeCell ref="S77:V77"/>
    <mergeCell ref="B74:J74"/>
    <mergeCell ref="P74:Q74"/>
    <mergeCell ref="R74:V74"/>
    <mergeCell ref="B75:J75"/>
    <mergeCell ref="P75:Q75"/>
    <mergeCell ref="R75:V75"/>
    <mergeCell ref="B72:J72"/>
    <mergeCell ref="P72:Q72"/>
    <mergeCell ref="R72:V72"/>
    <mergeCell ref="B73:J73"/>
    <mergeCell ref="P73:Q73"/>
    <mergeCell ref="R73:V73"/>
    <mergeCell ref="B70:J70"/>
    <mergeCell ref="P70:Q70"/>
    <mergeCell ref="R70:V70"/>
    <mergeCell ref="B71:J71"/>
    <mergeCell ref="P71:Q71"/>
    <mergeCell ref="R71:V71"/>
    <mergeCell ref="B68:J68"/>
    <mergeCell ref="P68:Q68"/>
    <mergeCell ref="R68:V68"/>
    <mergeCell ref="B69:J69"/>
    <mergeCell ref="P69:Q69"/>
    <mergeCell ref="R69:V69"/>
    <mergeCell ref="B66:J66"/>
    <mergeCell ref="P66:Q66"/>
    <mergeCell ref="R66:V66"/>
    <mergeCell ref="B67:J67"/>
    <mergeCell ref="P67:Q67"/>
    <mergeCell ref="R67:V67"/>
    <mergeCell ref="B64:J64"/>
    <mergeCell ref="P64:Q64"/>
    <mergeCell ref="R64:V64"/>
    <mergeCell ref="B65:J65"/>
    <mergeCell ref="P65:Q65"/>
    <mergeCell ref="R65:V65"/>
    <mergeCell ref="B62:J62"/>
    <mergeCell ref="P62:Q62"/>
    <mergeCell ref="R62:V62"/>
    <mergeCell ref="B63:J63"/>
    <mergeCell ref="P63:Q63"/>
    <mergeCell ref="R63:V63"/>
    <mergeCell ref="B60:J60"/>
    <mergeCell ref="P60:Q60"/>
    <mergeCell ref="R60:V60"/>
    <mergeCell ref="B61:J61"/>
    <mergeCell ref="P61:Q61"/>
    <mergeCell ref="R61:V61"/>
    <mergeCell ref="B58:J58"/>
    <mergeCell ref="P58:Q58"/>
    <mergeCell ref="R58:V58"/>
    <mergeCell ref="B59:J59"/>
    <mergeCell ref="P59:Q59"/>
    <mergeCell ref="R59:V59"/>
    <mergeCell ref="B56:J56"/>
    <mergeCell ref="P56:Q56"/>
    <mergeCell ref="R56:V56"/>
    <mergeCell ref="B57:J57"/>
    <mergeCell ref="P57:Q57"/>
    <mergeCell ref="R57:V57"/>
    <mergeCell ref="B53:J53"/>
    <mergeCell ref="P53:Q53"/>
    <mergeCell ref="R53:V53"/>
    <mergeCell ref="B54:J55"/>
    <mergeCell ref="K54:M54"/>
    <mergeCell ref="N54:O54"/>
    <mergeCell ref="P54:Q55"/>
    <mergeCell ref="R54:V55"/>
    <mergeCell ref="C51:E51"/>
    <mergeCell ref="G51:H51"/>
    <mergeCell ref="P51:Q51"/>
    <mergeCell ref="R51:S51"/>
    <mergeCell ref="U51:V51"/>
    <mergeCell ref="B52:V52"/>
    <mergeCell ref="C49:E49"/>
    <mergeCell ref="G49:H49"/>
    <mergeCell ref="P49:Q49"/>
    <mergeCell ref="R49:S49"/>
    <mergeCell ref="U49:V49"/>
    <mergeCell ref="C50:E50"/>
    <mergeCell ref="G50:H50"/>
    <mergeCell ref="P50:Q50"/>
    <mergeCell ref="R50:S50"/>
    <mergeCell ref="U50:V50"/>
    <mergeCell ref="C47:E47"/>
    <mergeCell ref="G47:H47"/>
    <mergeCell ref="P47:Q47"/>
    <mergeCell ref="R47:S47"/>
    <mergeCell ref="U47:V47"/>
    <mergeCell ref="C48:E48"/>
    <mergeCell ref="G48:H48"/>
    <mergeCell ref="P48:Q48"/>
    <mergeCell ref="R48:S48"/>
    <mergeCell ref="U48:V48"/>
    <mergeCell ref="C45:V45"/>
    <mergeCell ref="C46:E46"/>
    <mergeCell ref="G46:H46"/>
    <mergeCell ref="P46:Q46"/>
    <mergeCell ref="R46:S46"/>
    <mergeCell ref="U46:V46"/>
    <mergeCell ref="C43:E43"/>
    <mergeCell ref="G43:H43"/>
    <mergeCell ref="P43:Q43"/>
    <mergeCell ref="R43:S43"/>
    <mergeCell ref="U43:V43"/>
    <mergeCell ref="C44:E44"/>
    <mergeCell ref="G44:H44"/>
    <mergeCell ref="P44:Q44"/>
    <mergeCell ref="R44:S44"/>
    <mergeCell ref="U44:V44"/>
    <mergeCell ref="B41:V41"/>
    <mergeCell ref="C42:E42"/>
    <mergeCell ref="G42:H42"/>
    <mergeCell ref="P42:Q42"/>
    <mergeCell ref="R42:S42"/>
    <mergeCell ref="U42:V42"/>
    <mergeCell ref="D39:H39"/>
    <mergeCell ref="N39:Q39"/>
    <mergeCell ref="R39:V39"/>
    <mergeCell ref="D40:H40"/>
    <mergeCell ref="N40:Q40"/>
    <mergeCell ref="R40:V40"/>
    <mergeCell ref="B36:V36"/>
    <mergeCell ref="D37:H37"/>
    <mergeCell ref="N37:Q37"/>
    <mergeCell ref="R37:V37"/>
    <mergeCell ref="D38:H38"/>
    <mergeCell ref="N38:Q38"/>
    <mergeCell ref="R38:V38"/>
    <mergeCell ref="U34:V34"/>
    <mergeCell ref="C35:D35"/>
    <mergeCell ref="E35:G35"/>
    <mergeCell ref="P35:Q35"/>
    <mergeCell ref="R35:S35"/>
    <mergeCell ref="U35:V35"/>
    <mergeCell ref="B32:B34"/>
    <mergeCell ref="C32:V32"/>
    <mergeCell ref="C33:D33"/>
    <mergeCell ref="E33:G34"/>
    <mergeCell ref="P33:Q33"/>
    <mergeCell ref="R33:S33"/>
    <mergeCell ref="U33:V33"/>
    <mergeCell ref="C34:D34"/>
    <mergeCell ref="P34:Q34"/>
    <mergeCell ref="R34:S34"/>
    <mergeCell ref="C30:D30"/>
    <mergeCell ref="E30:G30"/>
    <mergeCell ref="P30:Q30"/>
    <mergeCell ref="R30:S30"/>
    <mergeCell ref="U30:V30"/>
    <mergeCell ref="C31:V31"/>
    <mergeCell ref="B28:B29"/>
    <mergeCell ref="C28:D29"/>
    <mergeCell ref="E28:G29"/>
    <mergeCell ref="H28:T28"/>
    <mergeCell ref="U28:V29"/>
    <mergeCell ref="P29:Q29"/>
    <mergeCell ref="R29:S29"/>
    <mergeCell ref="D25:H25"/>
    <mergeCell ref="M25:O25"/>
    <mergeCell ref="P25:Q25"/>
    <mergeCell ref="R25:V25"/>
    <mergeCell ref="B26:V26"/>
    <mergeCell ref="C27:D27"/>
    <mergeCell ref="E27:G27"/>
    <mergeCell ref="P27:Q27"/>
    <mergeCell ref="R27:S27"/>
    <mergeCell ref="U27:V27"/>
    <mergeCell ref="D23:H23"/>
    <mergeCell ref="M23:O23"/>
    <mergeCell ref="P23:Q23"/>
    <mergeCell ref="R23:V23"/>
    <mergeCell ref="D24:H24"/>
    <mergeCell ref="M24:O24"/>
    <mergeCell ref="P24:Q24"/>
    <mergeCell ref="R24:V24"/>
    <mergeCell ref="D20:G20"/>
    <mergeCell ref="M20:N20"/>
    <mergeCell ref="P20:S20"/>
    <mergeCell ref="T20:V20"/>
    <mergeCell ref="B21:V21"/>
    <mergeCell ref="D22:H22"/>
    <mergeCell ref="M22:O22"/>
    <mergeCell ref="P22:Q22"/>
    <mergeCell ref="R22:V22"/>
    <mergeCell ref="D17:G17"/>
    <mergeCell ref="M17:N17"/>
    <mergeCell ref="P17:S17"/>
    <mergeCell ref="T17:V17"/>
    <mergeCell ref="C18:V18"/>
    <mergeCell ref="D19:G19"/>
    <mergeCell ref="M19:N19"/>
    <mergeCell ref="P19:S19"/>
    <mergeCell ref="T19:V19"/>
    <mergeCell ref="B14:V14"/>
    <mergeCell ref="D15:G15"/>
    <mergeCell ref="M15:N15"/>
    <mergeCell ref="P15:S15"/>
    <mergeCell ref="T15:V15"/>
    <mergeCell ref="D16:G16"/>
    <mergeCell ref="M16:N16"/>
    <mergeCell ref="P16:S16"/>
    <mergeCell ref="T16:V16"/>
    <mergeCell ref="D12:G12"/>
    <mergeCell ref="M12:N12"/>
    <mergeCell ref="P12:V12"/>
    <mergeCell ref="D13:G13"/>
    <mergeCell ref="M13:N13"/>
    <mergeCell ref="Q13:U13"/>
    <mergeCell ref="B9:O9"/>
    <mergeCell ref="P9:V9"/>
    <mergeCell ref="D10:G10"/>
    <mergeCell ref="M10:N10"/>
    <mergeCell ref="P10:V10"/>
    <mergeCell ref="D11:G11"/>
    <mergeCell ref="M11:N11"/>
    <mergeCell ref="Q11:U11"/>
    <mergeCell ref="B8:O8"/>
    <mergeCell ref="P8:V8"/>
    <mergeCell ref="D3:G3"/>
    <mergeCell ref="M3:N3"/>
    <mergeCell ref="P3:V3"/>
    <mergeCell ref="B4:O4"/>
    <mergeCell ref="P4:V4"/>
    <mergeCell ref="B5:O5"/>
    <mergeCell ref="Q5:U5"/>
    <mergeCell ref="D1:G1"/>
    <mergeCell ref="M1:N1"/>
    <mergeCell ref="P1:V1"/>
    <mergeCell ref="D2:G2"/>
    <mergeCell ref="M2:N2"/>
    <mergeCell ref="P2:V2"/>
    <mergeCell ref="B6:O6"/>
    <mergeCell ref="P6:V6"/>
    <mergeCell ref="D7:G7"/>
    <mergeCell ref="M7:N7"/>
    <mergeCell ref="P7:V7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36C212-0A88-4BF5-9726-6C0F36FD9F0A}">
  <dimension ref="B1:Y96"/>
  <sheetViews>
    <sheetView workbookViewId="0">
      <selection activeCell="D19" sqref="D19:G19"/>
    </sheetView>
  </sheetViews>
  <sheetFormatPr defaultRowHeight="15"/>
  <sheetData>
    <row r="1" spans="2:22" ht="15.75">
      <c r="B1" s="47"/>
      <c r="C1" s="47"/>
      <c r="D1" s="84"/>
      <c r="E1" s="84"/>
      <c r="F1" s="84"/>
      <c r="G1" s="84"/>
      <c r="H1" s="47"/>
      <c r="I1" s="47"/>
      <c r="J1" s="47"/>
      <c r="K1" s="47"/>
      <c r="L1" s="47"/>
      <c r="M1" s="84"/>
      <c r="N1" s="84"/>
      <c r="O1" s="47"/>
      <c r="P1" s="85"/>
      <c r="Q1" s="85"/>
      <c r="R1" s="85"/>
      <c r="S1" s="85"/>
      <c r="T1" s="85"/>
      <c r="U1" s="85"/>
      <c r="V1" s="85"/>
    </row>
    <row r="2" spans="2:22" ht="15.75">
      <c r="B2" s="47"/>
      <c r="C2" s="47"/>
      <c r="D2" s="84"/>
      <c r="E2" s="84"/>
      <c r="F2" s="84"/>
      <c r="G2" s="84"/>
      <c r="H2" s="47"/>
      <c r="I2" s="47"/>
      <c r="J2" s="47"/>
      <c r="K2" s="47"/>
      <c r="L2" s="47"/>
      <c r="M2" s="84"/>
      <c r="N2" s="84"/>
      <c r="O2" s="47"/>
      <c r="P2" s="86" t="s">
        <v>0</v>
      </c>
      <c r="Q2" s="86"/>
      <c r="R2" s="86"/>
      <c r="S2" s="86"/>
      <c r="T2" s="86"/>
      <c r="U2" s="86"/>
      <c r="V2" s="86"/>
    </row>
    <row r="3" spans="2:22" ht="15.75">
      <c r="B3" s="47"/>
      <c r="C3" s="47"/>
      <c r="D3" s="84"/>
      <c r="E3" s="84"/>
      <c r="F3" s="84"/>
      <c r="G3" s="84"/>
      <c r="H3" s="47"/>
      <c r="I3" s="47"/>
      <c r="J3" s="47"/>
      <c r="K3" s="47"/>
      <c r="L3" s="47"/>
      <c r="M3" s="84"/>
      <c r="N3" s="84"/>
      <c r="O3" s="47"/>
      <c r="P3" s="86" t="s">
        <v>1</v>
      </c>
      <c r="Q3" s="86"/>
      <c r="R3" s="86"/>
      <c r="S3" s="86"/>
      <c r="T3" s="86"/>
      <c r="U3" s="86"/>
      <c r="V3" s="86"/>
    </row>
    <row r="4" spans="2:22" ht="15.75">
      <c r="B4" s="91" t="s">
        <v>3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89" t="s">
        <v>639</v>
      </c>
      <c r="Q4" s="89"/>
      <c r="R4" s="89"/>
      <c r="S4" s="89"/>
      <c r="T4" s="89"/>
      <c r="U4" s="89"/>
      <c r="V4" s="89"/>
    </row>
    <row r="5" spans="2:22" ht="15.75">
      <c r="B5" s="91" t="s">
        <v>74</v>
      </c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48"/>
      <c r="Q5" s="87" t="s">
        <v>2</v>
      </c>
      <c r="R5" s="87"/>
      <c r="S5" s="87"/>
      <c r="T5" s="87"/>
      <c r="U5" s="87"/>
      <c r="V5" s="49"/>
    </row>
    <row r="6" spans="2:22" ht="15.75">
      <c r="B6" s="91" t="s">
        <v>110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89" t="s">
        <v>194</v>
      </c>
      <c r="Q6" s="89"/>
      <c r="R6" s="89"/>
      <c r="S6" s="89"/>
      <c r="T6" s="89"/>
      <c r="U6" s="89"/>
      <c r="V6" s="89"/>
    </row>
    <row r="7" spans="2:22" ht="15.75">
      <c r="B7" s="50"/>
      <c r="C7" s="50"/>
      <c r="D7" s="91"/>
      <c r="E7" s="91"/>
      <c r="F7" s="91"/>
      <c r="G7" s="91"/>
      <c r="H7" s="50"/>
      <c r="I7" s="50"/>
      <c r="J7" s="50"/>
      <c r="K7" s="50"/>
      <c r="L7" s="50"/>
      <c r="M7" s="91"/>
      <c r="N7" s="91"/>
      <c r="O7" s="50"/>
      <c r="P7" s="89" t="s">
        <v>195</v>
      </c>
      <c r="Q7" s="89"/>
      <c r="R7" s="89"/>
      <c r="S7" s="89"/>
      <c r="T7" s="89"/>
      <c r="U7" s="89"/>
      <c r="V7" s="89"/>
    </row>
    <row r="8" spans="2:22" ht="15.75">
      <c r="B8" s="92" t="s">
        <v>640</v>
      </c>
      <c r="C8" s="92"/>
      <c r="D8" s="92"/>
      <c r="E8" s="92"/>
      <c r="F8" s="92"/>
      <c r="G8" s="92"/>
      <c r="H8" s="92"/>
      <c r="I8" s="92"/>
      <c r="J8" s="92"/>
      <c r="K8" s="92"/>
      <c r="L8" s="92"/>
      <c r="M8" s="92"/>
      <c r="N8" s="92"/>
      <c r="O8" s="92"/>
      <c r="P8" s="89" t="s">
        <v>196</v>
      </c>
      <c r="Q8" s="89"/>
      <c r="R8" s="89"/>
      <c r="S8" s="89"/>
      <c r="T8" s="89"/>
      <c r="U8" s="89"/>
      <c r="V8" s="89"/>
    </row>
    <row r="9" spans="2:22" ht="15.75">
      <c r="B9" s="92" t="s">
        <v>205</v>
      </c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92"/>
      <c r="P9" s="89" t="s">
        <v>401</v>
      </c>
      <c r="Q9" s="89"/>
      <c r="R9" s="89"/>
      <c r="S9" s="89"/>
      <c r="T9" s="89"/>
      <c r="U9" s="89"/>
      <c r="V9" s="89"/>
    </row>
    <row r="10" spans="2:22" ht="15.75">
      <c r="B10" s="50"/>
      <c r="C10" s="50"/>
      <c r="D10" s="91"/>
      <c r="E10" s="91"/>
      <c r="F10" s="91"/>
      <c r="G10" s="91"/>
      <c r="H10" s="50"/>
      <c r="I10" s="50"/>
      <c r="J10" s="50"/>
      <c r="K10" s="50"/>
      <c r="L10" s="50"/>
      <c r="M10" s="91"/>
      <c r="N10" s="91"/>
      <c r="O10" s="50"/>
      <c r="P10" s="93"/>
      <c r="Q10" s="93"/>
      <c r="R10" s="93"/>
      <c r="S10" s="93"/>
      <c r="T10" s="93"/>
      <c r="U10" s="93"/>
      <c r="V10" s="93"/>
    </row>
    <row r="11" spans="2:22" ht="15.75">
      <c r="B11" s="50"/>
      <c r="C11" s="50"/>
      <c r="D11" s="91"/>
      <c r="E11" s="91"/>
      <c r="F11" s="91"/>
      <c r="G11" s="91"/>
      <c r="H11" s="50"/>
      <c r="I11" s="50"/>
      <c r="J11" s="50"/>
      <c r="K11" s="50"/>
      <c r="L11" s="50"/>
      <c r="M11" s="91"/>
      <c r="N11" s="91"/>
      <c r="O11" s="50"/>
      <c r="P11" s="50"/>
      <c r="Q11" s="91"/>
      <c r="R11" s="91"/>
      <c r="S11" s="91"/>
      <c r="T11" s="91"/>
      <c r="U11" s="91"/>
      <c r="V11" s="50"/>
    </row>
    <row r="12" spans="2:22" ht="15.75">
      <c r="B12" s="50"/>
      <c r="C12" s="50"/>
      <c r="D12" s="91"/>
      <c r="E12" s="91"/>
      <c r="F12" s="91"/>
      <c r="G12" s="91"/>
      <c r="H12" s="50"/>
      <c r="I12" s="50"/>
      <c r="J12" s="50"/>
      <c r="K12" s="50"/>
      <c r="L12" s="50"/>
      <c r="M12" s="91"/>
      <c r="N12" s="91"/>
      <c r="O12" s="50"/>
      <c r="P12" s="102" t="s">
        <v>641</v>
      </c>
      <c r="Q12" s="102"/>
      <c r="R12" s="102"/>
      <c r="S12" s="102"/>
      <c r="T12" s="102"/>
      <c r="U12" s="102"/>
      <c r="V12" s="102"/>
    </row>
    <row r="13" spans="2:22" ht="15.75">
      <c r="B13" s="50"/>
      <c r="C13" s="50"/>
      <c r="D13" s="91"/>
      <c r="E13" s="91"/>
      <c r="F13" s="91"/>
      <c r="G13" s="91"/>
      <c r="H13" s="50"/>
      <c r="I13" s="50"/>
      <c r="J13" s="50"/>
      <c r="K13" s="50"/>
      <c r="L13" s="50"/>
      <c r="M13" s="91"/>
      <c r="N13" s="91"/>
      <c r="O13" s="50"/>
      <c r="P13" s="50"/>
      <c r="Q13" s="91"/>
      <c r="R13" s="91"/>
      <c r="S13" s="91"/>
      <c r="T13" s="91"/>
      <c r="U13" s="91"/>
      <c r="V13" s="50"/>
    </row>
    <row r="14" spans="2:22" ht="15.75">
      <c r="B14" s="95" t="s">
        <v>111</v>
      </c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  <c r="V14" s="95"/>
    </row>
    <row r="15" spans="2:22" ht="15.75">
      <c r="B15" s="50"/>
      <c r="C15" s="50"/>
      <c r="D15" s="91"/>
      <c r="E15" s="91"/>
      <c r="F15" s="91"/>
      <c r="G15" s="91"/>
      <c r="H15" s="50"/>
      <c r="I15" s="50"/>
      <c r="J15" s="50"/>
      <c r="K15" s="50"/>
      <c r="L15" s="50"/>
      <c r="M15" s="91"/>
      <c r="N15" s="91"/>
      <c r="O15" s="50"/>
      <c r="P15" s="91"/>
      <c r="Q15" s="91"/>
      <c r="R15" s="91"/>
      <c r="S15" s="91"/>
      <c r="T15" s="91"/>
      <c r="U15" s="91"/>
      <c r="V15" s="91"/>
    </row>
    <row r="16" spans="2:22" ht="135">
      <c r="B16" s="51" t="s">
        <v>6</v>
      </c>
      <c r="C16" s="51" t="s">
        <v>7</v>
      </c>
      <c r="D16" s="94" t="s">
        <v>8</v>
      </c>
      <c r="E16" s="94"/>
      <c r="F16" s="94"/>
      <c r="G16" s="94"/>
      <c r="H16" s="51" t="s">
        <v>9</v>
      </c>
      <c r="I16" s="51" t="s">
        <v>10</v>
      </c>
      <c r="J16" s="51" t="s">
        <v>11</v>
      </c>
      <c r="K16" s="51" t="s">
        <v>12</v>
      </c>
      <c r="L16" s="51" t="s">
        <v>13</v>
      </c>
      <c r="M16" s="94" t="s">
        <v>14</v>
      </c>
      <c r="N16" s="94"/>
      <c r="O16" s="51" t="s">
        <v>15</v>
      </c>
      <c r="P16" s="94" t="s">
        <v>16</v>
      </c>
      <c r="Q16" s="94"/>
      <c r="R16" s="94"/>
      <c r="S16" s="94"/>
      <c r="T16" s="94" t="s">
        <v>17</v>
      </c>
      <c r="U16" s="94"/>
      <c r="V16" s="94"/>
    </row>
    <row r="17" spans="2:25" ht="15.75">
      <c r="B17" s="52">
        <v>1</v>
      </c>
      <c r="C17" s="52">
        <v>2</v>
      </c>
      <c r="D17" s="96">
        <v>3</v>
      </c>
      <c r="E17" s="96"/>
      <c r="F17" s="96"/>
      <c r="G17" s="96"/>
      <c r="H17" s="52">
        <v>4</v>
      </c>
      <c r="I17" s="52">
        <v>5</v>
      </c>
      <c r="J17" s="52">
        <v>6</v>
      </c>
      <c r="K17" s="52">
        <v>7</v>
      </c>
      <c r="L17" s="52">
        <v>8</v>
      </c>
      <c r="M17" s="96">
        <v>9</v>
      </c>
      <c r="N17" s="96"/>
      <c r="O17" s="52">
        <v>10</v>
      </c>
      <c r="P17" s="96">
        <v>11</v>
      </c>
      <c r="Q17" s="96"/>
      <c r="R17" s="96"/>
      <c r="S17" s="96"/>
      <c r="T17" s="96">
        <v>12</v>
      </c>
      <c r="U17" s="96"/>
      <c r="V17" s="96"/>
      <c r="X17" t="s">
        <v>41</v>
      </c>
      <c r="Y17" t="s">
        <v>1014</v>
      </c>
    </row>
    <row r="18" spans="2:25" ht="15.75">
      <c r="B18" s="1" t="s">
        <v>18</v>
      </c>
      <c r="C18" s="97" t="s">
        <v>642</v>
      </c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  <c r="V18" s="97"/>
      <c r="X18" t="str">
        <f>J19</f>
        <v>73,5</v>
      </c>
      <c r="Y18" t="str">
        <f>K19</f>
        <v>73,5</v>
      </c>
    </row>
    <row r="19" spans="2:25" ht="33">
      <c r="B19" s="1" t="s">
        <v>40</v>
      </c>
      <c r="C19" s="1" t="s">
        <v>19</v>
      </c>
      <c r="D19" s="97" t="s">
        <v>643</v>
      </c>
      <c r="E19" s="97"/>
      <c r="F19" s="97"/>
      <c r="G19" s="97"/>
      <c r="H19" s="1" t="s">
        <v>619</v>
      </c>
      <c r="I19" s="1" t="s">
        <v>112</v>
      </c>
      <c r="J19" s="1" t="s">
        <v>644</v>
      </c>
      <c r="K19" s="1" t="s">
        <v>644</v>
      </c>
      <c r="L19" s="1" t="s">
        <v>21</v>
      </c>
      <c r="M19" s="97" t="s">
        <v>645</v>
      </c>
      <c r="N19" s="97"/>
      <c r="O19" s="1" t="s">
        <v>61</v>
      </c>
      <c r="P19" s="97"/>
      <c r="Q19" s="97"/>
      <c r="R19" s="97"/>
      <c r="S19" s="97"/>
      <c r="T19" s="97"/>
      <c r="U19" s="97"/>
      <c r="V19" s="97"/>
    </row>
    <row r="20" spans="2:25">
      <c r="B20" s="47"/>
      <c r="C20" s="47"/>
      <c r="D20" s="84"/>
      <c r="E20" s="84"/>
      <c r="F20" s="84"/>
      <c r="G20" s="84"/>
      <c r="H20" s="47"/>
      <c r="I20" s="47"/>
      <c r="J20" s="47"/>
      <c r="K20" s="47"/>
      <c r="L20" s="47"/>
      <c r="M20" s="84"/>
      <c r="N20" s="84"/>
      <c r="O20" s="47"/>
      <c r="P20" s="84"/>
      <c r="Q20" s="84"/>
      <c r="R20" s="84"/>
      <c r="S20" s="84"/>
      <c r="T20" s="84"/>
      <c r="U20" s="84"/>
      <c r="V20" s="84"/>
    </row>
    <row r="21" spans="2:25" ht="15.75">
      <c r="B21" s="95" t="s">
        <v>113</v>
      </c>
      <c r="C21" s="95"/>
      <c r="D21" s="95"/>
      <c r="E21" s="95"/>
      <c r="F21" s="95"/>
      <c r="G21" s="95"/>
      <c r="H21" s="95"/>
      <c r="I21" s="95"/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  <c r="V21" s="95"/>
    </row>
    <row r="22" spans="2:25" ht="15.75">
      <c r="B22" s="50"/>
      <c r="C22" s="50"/>
      <c r="D22" s="91"/>
      <c r="E22" s="91"/>
      <c r="F22" s="91"/>
      <c r="G22" s="91"/>
      <c r="H22" s="91"/>
      <c r="I22" s="50"/>
      <c r="J22" s="50"/>
      <c r="K22" s="50"/>
      <c r="L22" s="50"/>
      <c r="M22" s="91"/>
      <c r="N22" s="91"/>
      <c r="O22" s="91"/>
      <c r="P22" s="91"/>
      <c r="Q22" s="91"/>
      <c r="R22" s="91"/>
      <c r="S22" s="91"/>
      <c r="T22" s="91"/>
      <c r="U22" s="91"/>
      <c r="V22" s="91"/>
    </row>
    <row r="23" spans="2:25" ht="135">
      <c r="B23" s="51" t="s">
        <v>6</v>
      </c>
      <c r="C23" s="51" t="s">
        <v>7</v>
      </c>
      <c r="D23" s="94" t="s">
        <v>24</v>
      </c>
      <c r="E23" s="94"/>
      <c r="F23" s="94"/>
      <c r="G23" s="94"/>
      <c r="H23" s="94"/>
      <c r="I23" s="51" t="s">
        <v>10</v>
      </c>
      <c r="J23" s="51" t="s">
        <v>11</v>
      </c>
      <c r="K23" s="51" t="s">
        <v>12</v>
      </c>
      <c r="L23" s="51" t="s">
        <v>13</v>
      </c>
      <c r="M23" s="94" t="s">
        <v>14</v>
      </c>
      <c r="N23" s="94"/>
      <c r="O23" s="94"/>
      <c r="P23" s="94" t="s">
        <v>15</v>
      </c>
      <c r="Q23" s="94"/>
      <c r="R23" s="94" t="s">
        <v>17</v>
      </c>
      <c r="S23" s="94"/>
      <c r="T23" s="94"/>
      <c r="U23" s="94"/>
      <c r="V23" s="94"/>
    </row>
    <row r="24" spans="2:25" ht="15.75">
      <c r="B24" s="52">
        <v>1</v>
      </c>
      <c r="C24" s="52">
        <v>2</v>
      </c>
      <c r="D24" s="96">
        <v>3</v>
      </c>
      <c r="E24" s="96"/>
      <c r="F24" s="96"/>
      <c r="G24" s="96"/>
      <c r="H24" s="96"/>
      <c r="I24" s="52">
        <v>4</v>
      </c>
      <c r="J24" s="52">
        <v>5</v>
      </c>
      <c r="K24" s="52">
        <v>6</v>
      </c>
      <c r="L24" s="52">
        <v>7</v>
      </c>
      <c r="M24" s="96">
        <v>8</v>
      </c>
      <c r="N24" s="96"/>
      <c r="O24" s="96"/>
      <c r="P24" s="96">
        <v>9</v>
      </c>
      <c r="Q24" s="96"/>
      <c r="R24" s="96">
        <v>10</v>
      </c>
      <c r="S24" s="96"/>
      <c r="T24" s="96"/>
      <c r="U24" s="96"/>
      <c r="V24" s="96"/>
    </row>
    <row r="25" spans="2:25">
      <c r="B25" s="47"/>
      <c r="C25" s="47"/>
      <c r="D25" s="84"/>
      <c r="E25" s="84"/>
      <c r="F25" s="84"/>
      <c r="G25" s="84"/>
      <c r="H25" s="84"/>
      <c r="I25" s="47"/>
      <c r="J25" s="47"/>
      <c r="K25" s="47"/>
      <c r="L25" s="47"/>
      <c r="M25" s="84"/>
      <c r="N25" s="84"/>
      <c r="O25" s="84"/>
      <c r="P25" s="84"/>
      <c r="Q25" s="84"/>
      <c r="R25" s="84"/>
      <c r="S25" s="84"/>
      <c r="T25" s="84"/>
      <c r="U25" s="84"/>
      <c r="V25" s="84"/>
    </row>
    <row r="26" spans="2:25" ht="15.75">
      <c r="B26" s="95" t="s">
        <v>114</v>
      </c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</row>
    <row r="27" spans="2:25" ht="15.75">
      <c r="B27" s="50"/>
      <c r="C27" s="91"/>
      <c r="D27" s="91"/>
      <c r="E27" s="91"/>
      <c r="F27" s="91"/>
      <c r="G27" s="91"/>
      <c r="H27" s="50"/>
      <c r="I27" s="50"/>
      <c r="J27" s="50"/>
      <c r="K27" s="50"/>
      <c r="L27" s="50"/>
      <c r="M27" s="50"/>
      <c r="N27" s="50"/>
      <c r="O27" s="50"/>
      <c r="P27" s="91"/>
      <c r="Q27" s="91"/>
      <c r="R27" s="91"/>
      <c r="S27" s="91"/>
      <c r="T27" s="50"/>
      <c r="U27" s="91"/>
      <c r="V27" s="91"/>
    </row>
    <row r="28" spans="2:25" ht="15.75">
      <c r="B28" s="99" t="s">
        <v>6</v>
      </c>
      <c r="C28" s="99" t="s">
        <v>115</v>
      </c>
      <c r="D28" s="99"/>
      <c r="E28" s="99" t="s">
        <v>9</v>
      </c>
      <c r="F28" s="99"/>
      <c r="G28" s="99"/>
      <c r="H28" s="99" t="s">
        <v>27</v>
      </c>
      <c r="I28" s="99"/>
      <c r="J28" s="99"/>
      <c r="K28" s="99"/>
      <c r="L28" s="99"/>
      <c r="M28" s="99"/>
      <c r="N28" s="99"/>
      <c r="O28" s="99"/>
      <c r="P28" s="99"/>
      <c r="Q28" s="99"/>
      <c r="R28" s="99"/>
      <c r="S28" s="99"/>
      <c r="T28" s="99"/>
      <c r="U28" s="99" t="s">
        <v>28</v>
      </c>
      <c r="V28" s="99"/>
    </row>
    <row r="29" spans="2:25">
      <c r="B29" s="99"/>
      <c r="C29" s="99"/>
      <c r="D29" s="99"/>
      <c r="E29" s="99"/>
      <c r="F29" s="99"/>
      <c r="G29" s="99"/>
      <c r="H29" s="53" t="s">
        <v>29</v>
      </c>
      <c r="I29" s="53" t="s">
        <v>30</v>
      </c>
      <c r="J29" s="53" t="s">
        <v>31</v>
      </c>
      <c r="K29" s="53" t="s">
        <v>32</v>
      </c>
      <c r="L29" s="53" t="s">
        <v>33</v>
      </c>
      <c r="M29" s="53" t="s">
        <v>34</v>
      </c>
      <c r="N29" s="53" t="s">
        <v>35</v>
      </c>
      <c r="O29" s="53" t="s">
        <v>36</v>
      </c>
      <c r="P29" s="98" t="s">
        <v>37</v>
      </c>
      <c r="Q29" s="98"/>
      <c r="R29" s="98" t="s">
        <v>38</v>
      </c>
      <c r="S29" s="98"/>
      <c r="T29" s="53" t="s">
        <v>39</v>
      </c>
      <c r="U29" s="99"/>
      <c r="V29" s="99"/>
    </row>
    <row r="30" spans="2:25" ht="15.75">
      <c r="B30" s="52">
        <v>1</v>
      </c>
      <c r="C30" s="96">
        <v>2</v>
      </c>
      <c r="D30" s="96"/>
      <c r="E30" s="96">
        <v>3</v>
      </c>
      <c r="F30" s="96"/>
      <c r="G30" s="96"/>
      <c r="H30" s="52">
        <v>4</v>
      </c>
      <c r="I30" s="52">
        <v>5</v>
      </c>
      <c r="J30" s="52">
        <v>6</v>
      </c>
      <c r="K30" s="52">
        <v>7</v>
      </c>
      <c r="L30" s="52">
        <v>8</v>
      </c>
      <c r="M30" s="52">
        <v>9</v>
      </c>
      <c r="N30" s="52">
        <v>10</v>
      </c>
      <c r="O30" s="52">
        <v>11</v>
      </c>
      <c r="P30" s="96">
        <v>12</v>
      </c>
      <c r="Q30" s="96"/>
      <c r="R30" s="96">
        <v>13</v>
      </c>
      <c r="S30" s="96"/>
      <c r="T30" s="52">
        <v>14</v>
      </c>
      <c r="U30" s="96">
        <v>15</v>
      </c>
      <c r="V30" s="96"/>
    </row>
    <row r="31" spans="2:25" ht="15.75">
      <c r="B31" s="1" t="s">
        <v>18</v>
      </c>
      <c r="C31" s="97" t="s">
        <v>642</v>
      </c>
      <c r="D31" s="97"/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7"/>
      <c r="S31" s="97"/>
      <c r="T31" s="97"/>
      <c r="U31" s="97"/>
      <c r="V31" s="97"/>
    </row>
    <row r="32" spans="2:25" ht="15.75">
      <c r="B32" s="99" t="s">
        <v>40</v>
      </c>
      <c r="C32" s="97" t="s">
        <v>646</v>
      </c>
      <c r="D32" s="97"/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</row>
    <row r="33" spans="2:22" ht="15.75">
      <c r="B33" s="99"/>
      <c r="C33" s="97" t="s">
        <v>41</v>
      </c>
      <c r="D33" s="97"/>
      <c r="E33" s="99" t="s">
        <v>619</v>
      </c>
      <c r="F33" s="99"/>
      <c r="G33" s="99"/>
      <c r="H33" s="1" t="s">
        <v>21</v>
      </c>
      <c r="I33" s="1" t="s">
        <v>21</v>
      </c>
      <c r="J33" s="1" t="s">
        <v>21</v>
      </c>
      <c r="K33" s="1" t="s">
        <v>21</v>
      </c>
      <c r="L33" s="1" t="s">
        <v>21</v>
      </c>
      <c r="M33" s="1" t="s">
        <v>21</v>
      </c>
      <c r="N33" s="1" t="s">
        <v>21</v>
      </c>
      <c r="O33" s="1" t="s">
        <v>21</v>
      </c>
      <c r="P33" s="99" t="s">
        <v>21</v>
      </c>
      <c r="Q33" s="99"/>
      <c r="R33" s="99" t="s">
        <v>21</v>
      </c>
      <c r="S33" s="99"/>
      <c r="T33" s="1" t="s">
        <v>21</v>
      </c>
      <c r="U33" s="99" t="s">
        <v>644</v>
      </c>
      <c r="V33" s="99"/>
    </row>
    <row r="34" spans="2:22" ht="15.75">
      <c r="B34" s="99"/>
      <c r="C34" s="97" t="s">
        <v>42</v>
      </c>
      <c r="D34" s="97"/>
      <c r="E34" s="99"/>
      <c r="F34" s="99"/>
      <c r="G34" s="99"/>
      <c r="H34" s="1" t="s">
        <v>21</v>
      </c>
      <c r="I34" s="1" t="s">
        <v>21</v>
      </c>
      <c r="J34" s="1" t="s">
        <v>21</v>
      </c>
      <c r="K34" s="1" t="s">
        <v>21</v>
      </c>
      <c r="L34" s="1" t="s">
        <v>21</v>
      </c>
      <c r="M34" s="1" t="s">
        <v>21</v>
      </c>
      <c r="N34" s="1" t="s">
        <v>21</v>
      </c>
      <c r="O34" s="1" t="s">
        <v>21</v>
      </c>
      <c r="P34" s="99" t="s">
        <v>21</v>
      </c>
      <c r="Q34" s="99"/>
      <c r="R34" s="99" t="s">
        <v>21</v>
      </c>
      <c r="S34" s="99"/>
      <c r="T34" s="1" t="s">
        <v>21</v>
      </c>
      <c r="U34" s="99" t="s">
        <v>644</v>
      </c>
      <c r="V34" s="99"/>
    </row>
    <row r="35" spans="2:22">
      <c r="B35" s="47"/>
      <c r="C35" s="84"/>
      <c r="D35" s="84"/>
      <c r="E35" s="84"/>
      <c r="F35" s="84"/>
      <c r="G35" s="84"/>
      <c r="H35" s="47"/>
      <c r="I35" s="47"/>
      <c r="J35" s="47"/>
      <c r="K35" s="47"/>
      <c r="L35" s="47"/>
      <c r="M35" s="47"/>
      <c r="N35" s="47"/>
      <c r="O35" s="47"/>
      <c r="P35" s="84"/>
      <c r="Q35" s="84"/>
      <c r="R35" s="84"/>
      <c r="S35" s="84"/>
      <c r="T35" s="47"/>
      <c r="U35" s="84"/>
      <c r="V35" s="84"/>
    </row>
    <row r="36" spans="2:22" ht="15.75">
      <c r="B36" s="95" t="s">
        <v>116</v>
      </c>
      <c r="C36" s="95"/>
      <c r="D36" s="95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95"/>
    </row>
    <row r="37" spans="2:22" ht="15.75">
      <c r="B37" s="50"/>
      <c r="C37" s="50"/>
      <c r="D37" s="91"/>
      <c r="E37" s="91"/>
      <c r="F37" s="91"/>
      <c r="G37" s="91"/>
      <c r="H37" s="91"/>
      <c r="I37" s="50"/>
      <c r="J37" s="50"/>
      <c r="K37" s="50"/>
      <c r="L37" s="50"/>
      <c r="M37" s="50"/>
      <c r="N37" s="91"/>
      <c r="O37" s="91"/>
      <c r="P37" s="91"/>
      <c r="Q37" s="91"/>
      <c r="R37" s="91"/>
      <c r="S37" s="91"/>
      <c r="T37" s="91"/>
      <c r="U37" s="91"/>
      <c r="V37" s="91"/>
    </row>
    <row r="38" spans="2:22" ht="135">
      <c r="B38" s="51" t="s">
        <v>6</v>
      </c>
      <c r="C38" s="51" t="s">
        <v>7</v>
      </c>
      <c r="D38" s="94" t="s">
        <v>117</v>
      </c>
      <c r="E38" s="94"/>
      <c r="F38" s="94"/>
      <c r="G38" s="94"/>
      <c r="H38" s="94"/>
      <c r="I38" s="51" t="s">
        <v>9</v>
      </c>
      <c r="J38" s="51" t="s">
        <v>76</v>
      </c>
      <c r="K38" s="51" t="s">
        <v>11</v>
      </c>
      <c r="L38" s="51" t="s">
        <v>12</v>
      </c>
      <c r="M38" s="51" t="s">
        <v>13</v>
      </c>
      <c r="N38" s="94" t="s">
        <v>14</v>
      </c>
      <c r="O38" s="94"/>
      <c r="P38" s="94"/>
      <c r="Q38" s="94"/>
      <c r="R38" s="94" t="s">
        <v>17</v>
      </c>
      <c r="S38" s="94"/>
      <c r="T38" s="94"/>
      <c r="U38" s="94"/>
      <c r="V38" s="94"/>
    </row>
    <row r="39" spans="2:22" ht="15.75">
      <c r="B39" s="52">
        <v>1</v>
      </c>
      <c r="C39" s="52">
        <v>2</v>
      </c>
      <c r="D39" s="96">
        <v>3</v>
      </c>
      <c r="E39" s="96"/>
      <c r="F39" s="96"/>
      <c r="G39" s="96"/>
      <c r="H39" s="96"/>
      <c r="I39" s="52">
        <v>4</v>
      </c>
      <c r="J39" s="52">
        <v>5</v>
      </c>
      <c r="K39" s="52">
        <v>6</v>
      </c>
      <c r="L39" s="52">
        <v>7</v>
      </c>
      <c r="M39" s="52">
        <v>8</v>
      </c>
      <c r="N39" s="96">
        <v>9</v>
      </c>
      <c r="O39" s="96"/>
      <c r="P39" s="96"/>
      <c r="Q39" s="96"/>
      <c r="R39" s="96">
        <v>10</v>
      </c>
      <c r="S39" s="96"/>
      <c r="T39" s="96"/>
      <c r="U39" s="96"/>
      <c r="V39" s="96"/>
    </row>
    <row r="40" spans="2:22">
      <c r="B40" s="47"/>
      <c r="C40" s="47"/>
      <c r="D40" s="84"/>
      <c r="E40" s="84"/>
      <c r="F40" s="84"/>
      <c r="G40" s="84"/>
      <c r="H40" s="84"/>
      <c r="I40" s="47"/>
      <c r="J40" s="47"/>
      <c r="K40" s="47"/>
      <c r="L40" s="47"/>
      <c r="M40" s="47"/>
      <c r="N40" s="84"/>
      <c r="O40" s="84"/>
      <c r="P40" s="84"/>
      <c r="Q40" s="84"/>
      <c r="R40" s="84"/>
      <c r="S40" s="84"/>
      <c r="T40" s="84"/>
      <c r="U40" s="84"/>
      <c r="V40" s="84"/>
    </row>
    <row r="41" spans="2:22" ht="15.75">
      <c r="B41" s="95" t="s">
        <v>118</v>
      </c>
      <c r="C41" s="95"/>
      <c r="D41" s="95"/>
      <c r="E41" s="95"/>
      <c r="F41" s="95"/>
      <c r="G41" s="95"/>
      <c r="H41" s="95"/>
      <c r="I41" s="95"/>
      <c r="J41" s="95"/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</row>
    <row r="42" spans="2:22" ht="15.75">
      <c r="B42" s="50"/>
      <c r="C42" s="91"/>
      <c r="D42" s="91"/>
      <c r="E42" s="91"/>
      <c r="F42" s="50"/>
      <c r="G42" s="91"/>
      <c r="H42" s="91"/>
      <c r="I42" s="50"/>
      <c r="J42" s="50"/>
      <c r="K42" s="50"/>
      <c r="L42" s="50"/>
      <c r="M42" s="50"/>
      <c r="N42" s="50"/>
      <c r="O42" s="50"/>
      <c r="P42" s="91"/>
      <c r="Q42" s="91"/>
      <c r="R42" s="91"/>
      <c r="S42" s="91"/>
      <c r="T42" s="50"/>
      <c r="U42" s="91"/>
      <c r="V42" s="91"/>
    </row>
    <row r="43" spans="2:22" ht="120">
      <c r="B43" s="51" t="s">
        <v>6</v>
      </c>
      <c r="C43" s="94" t="s">
        <v>119</v>
      </c>
      <c r="D43" s="94"/>
      <c r="E43" s="94"/>
      <c r="F43" s="51" t="s">
        <v>10</v>
      </c>
      <c r="G43" s="94" t="s">
        <v>120</v>
      </c>
      <c r="H43" s="94"/>
      <c r="I43" s="51" t="s">
        <v>76</v>
      </c>
      <c r="J43" s="51" t="s">
        <v>11</v>
      </c>
      <c r="K43" s="51" t="s">
        <v>12</v>
      </c>
      <c r="L43" s="51" t="s">
        <v>13</v>
      </c>
      <c r="M43" s="51" t="s">
        <v>15</v>
      </c>
      <c r="N43" s="51" t="s">
        <v>121</v>
      </c>
      <c r="O43" s="51" t="s">
        <v>122</v>
      </c>
      <c r="P43" s="94" t="s">
        <v>123</v>
      </c>
      <c r="Q43" s="94"/>
      <c r="R43" s="94" t="s">
        <v>80</v>
      </c>
      <c r="S43" s="94"/>
      <c r="T43" s="51" t="s">
        <v>14</v>
      </c>
      <c r="U43" s="94" t="s">
        <v>17</v>
      </c>
      <c r="V43" s="94"/>
    </row>
    <row r="44" spans="2:22" ht="15.75">
      <c r="B44" s="52">
        <v>1</v>
      </c>
      <c r="C44" s="96">
        <v>2</v>
      </c>
      <c r="D44" s="96"/>
      <c r="E44" s="96"/>
      <c r="F44" s="52">
        <v>3</v>
      </c>
      <c r="G44" s="96">
        <v>4</v>
      </c>
      <c r="H44" s="96"/>
      <c r="I44" s="52">
        <v>5</v>
      </c>
      <c r="J44" s="52">
        <v>6</v>
      </c>
      <c r="K44" s="52">
        <v>7</v>
      </c>
      <c r="L44" s="52">
        <v>8</v>
      </c>
      <c r="M44" s="52">
        <v>9</v>
      </c>
      <c r="N44" s="52">
        <v>10</v>
      </c>
      <c r="O44" s="52">
        <v>11</v>
      </c>
      <c r="P44" s="96">
        <v>12</v>
      </c>
      <c r="Q44" s="96"/>
      <c r="R44" s="96">
        <v>13</v>
      </c>
      <c r="S44" s="96"/>
      <c r="T44" s="52">
        <v>14</v>
      </c>
      <c r="U44" s="96">
        <v>15</v>
      </c>
      <c r="V44" s="96"/>
    </row>
    <row r="45" spans="2:22" ht="15.75">
      <c r="B45" s="1" t="s">
        <v>18</v>
      </c>
      <c r="C45" s="97" t="s">
        <v>642</v>
      </c>
      <c r="D45" s="97"/>
      <c r="E45" s="97"/>
      <c r="F45" s="97"/>
      <c r="G45" s="97"/>
      <c r="H45" s="97"/>
      <c r="I45" s="97"/>
      <c r="J45" s="97"/>
      <c r="K45" s="97"/>
      <c r="L45" s="97"/>
      <c r="M45" s="97"/>
      <c r="N45" s="97"/>
      <c r="O45" s="97"/>
      <c r="P45" s="97"/>
      <c r="Q45" s="97"/>
      <c r="R45" s="97"/>
      <c r="S45" s="97"/>
      <c r="T45" s="97"/>
      <c r="U45" s="97"/>
      <c r="V45" s="97"/>
    </row>
    <row r="46" spans="2:22" ht="409.5">
      <c r="B46" s="1" t="s">
        <v>40</v>
      </c>
      <c r="C46" s="97" t="s">
        <v>647</v>
      </c>
      <c r="D46" s="97"/>
      <c r="E46" s="97"/>
      <c r="F46" s="1" t="s">
        <v>91</v>
      </c>
      <c r="G46" s="96"/>
      <c r="H46" s="96"/>
      <c r="I46" s="1" t="s">
        <v>648</v>
      </c>
      <c r="J46" s="1" t="s">
        <v>649</v>
      </c>
      <c r="K46" s="1" t="s">
        <v>649</v>
      </c>
      <c r="L46" s="1" t="s">
        <v>21</v>
      </c>
      <c r="M46" s="1" t="s">
        <v>61</v>
      </c>
      <c r="N46" s="1" t="s">
        <v>22</v>
      </c>
      <c r="O46" s="1" t="s">
        <v>22</v>
      </c>
      <c r="P46" s="99" t="s">
        <v>22</v>
      </c>
      <c r="Q46" s="99"/>
      <c r="R46" s="99" t="s">
        <v>569</v>
      </c>
      <c r="S46" s="99"/>
      <c r="T46" s="41" t="s">
        <v>650</v>
      </c>
      <c r="U46" s="97"/>
      <c r="V46" s="97"/>
    </row>
    <row r="47" spans="2:22" ht="409.5">
      <c r="B47" s="1" t="s">
        <v>99</v>
      </c>
      <c r="C47" s="97" t="s">
        <v>651</v>
      </c>
      <c r="D47" s="97"/>
      <c r="E47" s="97"/>
      <c r="F47" s="1" t="s">
        <v>61</v>
      </c>
      <c r="G47" s="99" t="s">
        <v>22</v>
      </c>
      <c r="H47" s="99"/>
      <c r="I47" s="1" t="s">
        <v>22</v>
      </c>
      <c r="J47" s="1" t="s">
        <v>22</v>
      </c>
      <c r="K47" s="1" t="s">
        <v>22</v>
      </c>
      <c r="L47" s="1" t="s">
        <v>22</v>
      </c>
      <c r="M47" s="1" t="s">
        <v>22</v>
      </c>
      <c r="N47" s="1" t="s">
        <v>652</v>
      </c>
      <c r="O47" s="1" t="s">
        <v>473</v>
      </c>
      <c r="P47" s="99" t="s">
        <v>21</v>
      </c>
      <c r="Q47" s="99"/>
      <c r="R47" s="99" t="s">
        <v>594</v>
      </c>
      <c r="S47" s="99"/>
      <c r="T47" s="1" t="s">
        <v>653</v>
      </c>
      <c r="U47" s="97"/>
      <c r="V47" s="97"/>
    </row>
    <row r="48" spans="2:22" ht="409.5">
      <c r="B48" s="1" t="s">
        <v>100</v>
      </c>
      <c r="C48" s="97" t="s">
        <v>654</v>
      </c>
      <c r="D48" s="97"/>
      <c r="E48" s="97"/>
      <c r="F48" s="1" t="s">
        <v>61</v>
      </c>
      <c r="G48" s="99" t="s">
        <v>22</v>
      </c>
      <c r="H48" s="99"/>
      <c r="I48" s="1" t="s">
        <v>22</v>
      </c>
      <c r="J48" s="1" t="s">
        <v>22</v>
      </c>
      <c r="K48" s="1" t="s">
        <v>22</v>
      </c>
      <c r="L48" s="1" t="s">
        <v>22</v>
      </c>
      <c r="M48" s="1" t="s">
        <v>22</v>
      </c>
      <c r="N48" s="1" t="s">
        <v>655</v>
      </c>
      <c r="O48" s="1" t="s">
        <v>655</v>
      </c>
      <c r="P48" s="99" t="s">
        <v>21</v>
      </c>
      <c r="Q48" s="99"/>
      <c r="R48" s="99" t="s">
        <v>594</v>
      </c>
      <c r="S48" s="99"/>
      <c r="T48" s="1" t="s">
        <v>656</v>
      </c>
      <c r="U48" s="97"/>
      <c r="V48" s="97"/>
    </row>
    <row r="49" spans="2:22" ht="409.5">
      <c r="B49" s="1" t="s">
        <v>102</v>
      </c>
      <c r="C49" s="97" t="s">
        <v>654</v>
      </c>
      <c r="D49" s="97"/>
      <c r="E49" s="97"/>
      <c r="F49" s="1" t="s">
        <v>61</v>
      </c>
      <c r="G49" s="99" t="s">
        <v>22</v>
      </c>
      <c r="H49" s="99"/>
      <c r="I49" s="1" t="s">
        <v>22</v>
      </c>
      <c r="J49" s="1" t="s">
        <v>22</v>
      </c>
      <c r="K49" s="1" t="s">
        <v>22</v>
      </c>
      <c r="L49" s="1" t="s">
        <v>22</v>
      </c>
      <c r="M49" s="1" t="s">
        <v>22</v>
      </c>
      <c r="N49" s="1" t="s">
        <v>657</v>
      </c>
      <c r="O49" s="1" t="s">
        <v>657</v>
      </c>
      <c r="P49" s="99" t="s">
        <v>21</v>
      </c>
      <c r="Q49" s="99"/>
      <c r="R49" s="99" t="s">
        <v>594</v>
      </c>
      <c r="S49" s="99"/>
      <c r="T49" s="1" t="s">
        <v>658</v>
      </c>
      <c r="U49" s="97"/>
      <c r="V49" s="97"/>
    </row>
    <row r="50" spans="2:22" ht="409.5">
      <c r="B50" s="1" t="s">
        <v>304</v>
      </c>
      <c r="C50" s="97" t="s">
        <v>659</v>
      </c>
      <c r="D50" s="97"/>
      <c r="E50" s="97"/>
      <c r="F50" s="1" t="s">
        <v>61</v>
      </c>
      <c r="G50" s="99" t="s">
        <v>22</v>
      </c>
      <c r="H50" s="99"/>
      <c r="I50" s="1" t="s">
        <v>22</v>
      </c>
      <c r="J50" s="1" t="s">
        <v>22</v>
      </c>
      <c r="K50" s="1" t="s">
        <v>22</v>
      </c>
      <c r="L50" s="1" t="s">
        <v>22</v>
      </c>
      <c r="M50" s="1" t="s">
        <v>22</v>
      </c>
      <c r="N50" s="1" t="s">
        <v>631</v>
      </c>
      <c r="O50" s="1" t="s">
        <v>631</v>
      </c>
      <c r="P50" s="99" t="s">
        <v>21</v>
      </c>
      <c r="Q50" s="99"/>
      <c r="R50" s="99" t="s">
        <v>594</v>
      </c>
      <c r="S50" s="99"/>
      <c r="T50" s="1" t="s">
        <v>660</v>
      </c>
      <c r="U50" s="97"/>
      <c r="V50" s="97"/>
    </row>
    <row r="51" spans="2:22" ht="409.5">
      <c r="B51" s="1" t="s">
        <v>307</v>
      </c>
      <c r="C51" s="97" t="s">
        <v>654</v>
      </c>
      <c r="D51" s="97"/>
      <c r="E51" s="97"/>
      <c r="F51" s="1" t="s">
        <v>61</v>
      </c>
      <c r="G51" s="99" t="s">
        <v>22</v>
      </c>
      <c r="H51" s="99"/>
      <c r="I51" s="1" t="s">
        <v>22</v>
      </c>
      <c r="J51" s="1" t="s">
        <v>22</v>
      </c>
      <c r="K51" s="1" t="s">
        <v>22</v>
      </c>
      <c r="L51" s="1" t="s">
        <v>22</v>
      </c>
      <c r="M51" s="1" t="s">
        <v>22</v>
      </c>
      <c r="N51" s="1" t="s">
        <v>661</v>
      </c>
      <c r="O51" s="1" t="s">
        <v>661</v>
      </c>
      <c r="P51" s="99" t="s">
        <v>21</v>
      </c>
      <c r="Q51" s="99"/>
      <c r="R51" s="99" t="s">
        <v>594</v>
      </c>
      <c r="S51" s="99"/>
      <c r="T51" s="1" t="s">
        <v>658</v>
      </c>
      <c r="U51" s="97"/>
      <c r="V51" s="97"/>
    </row>
    <row r="52" spans="2:22" ht="409.5">
      <c r="B52" s="1" t="s">
        <v>310</v>
      </c>
      <c r="C52" s="97" t="s">
        <v>662</v>
      </c>
      <c r="D52" s="97"/>
      <c r="E52" s="97"/>
      <c r="F52" s="1" t="s">
        <v>61</v>
      </c>
      <c r="G52" s="99" t="s">
        <v>22</v>
      </c>
      <c r="H52" s="99"/>
      <c r="I52" s="1" t="s">
        <v>22</v>
      </c>
      <c r="J52" s="1" t="s">
        <v>22</v>
      </c>
      <c r="K52" s="1" t="s">
        <v>22</v>
      </c>
      <c r="L52" s="1" t="s">
        <v>22</v>
      </c>
      <c r="M52" s="1" t="s">
        <v>22</v>
      </c>
      <c r="N52" s="1" t="s">
        <v>663</v>
      </c>
      <c r="O52" s="1" t="s">
        <v>663</v>
      </c>
      <c r="P52" s="99" t="s">
        <v>21</v>
      </c>
      <c r="Q52" s="99"/>
      <c r="R52" s="99" t="s">
        <v>594</v>
      </c>
      <c r="S52" s="99"/>
      <c r="T52" s="1" t="s">
        <v>664</v>
      </c>
      <c r="U52" s="97"/>
      <c r="V52" s="97"/>
    </row>
    <row r="53" spans="2:22" ht="409.5">
      <c r="B53" s="1" t="s">
        <v>313</v>
      </c>
      <c r="C53" s="97" t="s">
        <v>654</v>
      </c>
      <c r="D53" s="97"/>
      <c r="E53" s="97"/>
      <c r="F53" s="1" t="s">
        <v>61</v>
      </c>
      <c r="G53" s="99" t="s">
        <v>22</v>
      </c>
      <c r="H53" s="99"/>
      <c r="I53" s="1" t="s">
        <v>22</v>
      </c>
      <c r="J53" s="1" t="s">
        <v>22</v>
      </c>
      <c r="K53" s="1" t="s">
        <v>22</v>
      </c>
      <c r="L53" s="1" t="s">
        <v>22</v>
      </c>
      <c r="M53" s="1" t="s">
        <v>22</v>
      </c>
      <c r="N53" s="1" t="s">
        <v>665</v>
      </c>
      <c r="O53" s="1" t="s">
        <v>663</v>
      </c>
      <c r="P53" s="99" t="s">
        <v>21</v>
      </c>
      <c r="Q53" s="99"/>
      <c r="R53" s="99" t="s">
        <v>594</v>
      </c>
      <c r="S53" s="99"/>
      <c r="T53" s="1" t="s">
        <v>666</v>
      </c>
      <c r="U53" s="97"/>
      <c r="V53" s="97"/>
    </row>
    <row r="54" spans="2:22" ht="409.5">
      <c r="B54" s="1" t="s">
        <v>667</v>
      </c>
      <c r="C54" s="97" t="s">
        <v>654</v>
      </c>
      <c r="D54" s="97"/>
      <c r="E54" s="97"/>
      <c r="F54" s="1" t="s">
        <v>61</v>
      </c>
      <c r="G54" s="99" t="s">
        <v>22</v>
      </c>
      <c r="H54" s="99"/>
      <c r="I54" s="1" t="s">
        <v>22</v>
      </c>
      <c r="J54" s="1" t="s">
        <v>22</v>
      </c>
      <c r="K54" s="1" t="s">
        <v>22</v>
      </c>
      <c r="L54" s="1" t="s">
        <v>22</v>
      </c>
      <c r="M54" s="1" t="s">
        <v>22</v>
      </c>
      <c r="N54" s="1" t="s">
        <v>668</v>
      </c>
      <c r="O54" s="1" t="s">
        <v>668</v>
      </c>
      <c r="P54" s="99" t="s">
        <v>21</v>
      </c>
      <c r="Q54" s="99"/>
      <c r="R54" s="99" t="s">
        <v>594</v>
      </c>
      <c r="S54" s="99"/>
      <c r="T54" s="1" t="s">
        <v>669</v>
      </c>
      <c r="U54" s="97"/>
      <c r="V54" s="97"/>
    </row>
    <row r="55" spans="2:22" ht="409.5">
      <c r="B55" s="1" t="s">
        <v>670</v>
      </c>
      <c r="C55" s="97" t="s">
        <v>654</v>
      </c>
      <c r="D55" s="97"/>
      <c r="E55" s="97"/>
      <c r="F55" s="1" t="s">
        <v>61</v>
      </c>
      <c r="G55" s="99" t="s">
        <v>22</v>
      </c>
      <c r="H55" s="99"/>
      <c r="I55" s="1" t="s">
        <v>22</v>
      </c>
      <c r="J55" s="1" t="s">
        <v>22</v>
      </c>
      <c r="K55" s="1" t="s">
        <v>22</v>
      </c>
      <c r="L55" s="1" t="s">
        <v>22</v>
      </c>
      <c r="M55" s="1" t="s">
        <v>22</v>
      </c>
      <c r="N55" s="1" t="s">
        <v>671</v>
      </c>
      <c r="O55" s="1" t="s">
        <v>671</v>
      </c>
      <c r="P55" s="99" t="s">
        <v>21</v>
      </c>
      <c r="Q55" s="99"/>
      <c r="R55" s="99" t="s">
        <v>594</v>
      </c>
      <c r="S55" s="99"/>
      <c r="T55" s="1" t="s">
        <v>672</v>
      </c>
      <c r="U55" s="97"/>
      <c r="V55" s="97"/>
    </row>
    <row r="56" spans="2:22" ht="31.5">
      <c r="B56" s="1" t="s">
        <v>673</v>
      </c>
      <c r="C56" s="97" t="s">
        <v>654</v>
      </c>
      <c r="D56" s="97"/>
      <c r="E56" s="97"/>
      <c r="F56" s="1" t="s">
        <v>61</v>
      </c>
      <c r="G56" s="99" t="s">
        <v>22</v>
      </c>
      <c r="H56" s="99"/>
      <c r="I56" s="1" t="s">
        <v>22</v>
      </c>
      <c r="J56" s="1" t="s">
        <v>22</v>
      </c>
      <c r="K56" s="1" t="s">
        <v>22</v>
      </c>
      <c r="L56" s="1" t="s">
        <v>22</v>
      </c>
      <c r="M56" s="1" t="s">
        <v>22</v>
      </c>
      <c r="N56" s="1" t="s">
        <v>506</v>
      </c>
      <c r="O56" s="1" t="s">
        <v>473</v>
      </c>
      <c r="P56" s="99" t="s">
        <v>21</v>
      </c>
      <c r="Q56" s="99"/>
      <c r="R56" s="99" t="s">
        <v>594</v>
      </c>
      <c r="S56" s="99"/>
      <c r="T56" s="1" t="s">
        <v>61</v>
      </c>
      <c r="U56" s="97"/>
      <c r="V56" s="97"/>
    </row>
    <row r="57" spans="2:22" ht="409.5">
      <c r="B57" s="1" t="s">
        <v>674</v>
      </c>
      <c r="C57" s="97" t="s">
        <v>654</v>
      </c>
      <c r="D57" s="97"/>
      <c r="E57" s="97"/>
      <c r="F57" s="1" t="s">
        <v>61</v>
      </c>
      <c r="G57" s="99" t="s">
        <v>22</v>
      </c>
      <c r="H57" s="99"/>
      <c r="I57" s="1" t="s">
        <v>22</v>
      </c>
      <c r="J57" s="1" t="s">
        <v>22</v>
      </c>
      <c r="K57" s="1" t="s">
        <v>22</v>
      </c>
      <c r="L57" s="1" t="s">
        <v>22</v>
      </c>
      <c r="M57" s="1" t="s">
        <v>22</v>
      </c>
      <c r="N57" s="1" t="s">
        <v>675</v>
      </c>
      <c r="O57" s="1" t="s">
        <v>675</v>
      </c>
      <c r="P57" s="99" t="s">
        <v>21</v>
      </c>
      <c r="Q57" s="99"/>
      <c r="R57" s="99" t="s">
        <v>594</v>
      </c>
      <c r="S57" s="99"/>
      <c r="T57" s="1" t="s">
        <v>676</v>
      </c>
      <c r="U57" s="97"/>
      <c r="V57" s="97"/>
    </row>
    <row r="58" spans="2:22" ht="31.5">
      <c r="B58" s="1" t="s">
        <v>677</v>
      </c>
      <c r="C58" s="97" t="s">
        <v>654</v>
      </c>
      <c r="D58" s="97"/>
      <c r="E58" s="97"/>
      <c r="F58" s="1" t="s">
        <v>61</v>
      </c>
      <c r="G58" s="99" t="s">
        <v>22</v>
      </c>
      <c r="H58" s="99"/>
      <c r="I58" s="1" t="s">
        <v>22</v>
      </c>
      <c r="J58" s="1" t="s">
        <v>22</v>
      </c>
      <c r="K58" s="1" t="s">
        <v>22</v>
      </c>
      <c r="L58" s="1" t="s">
        <v>22</v>
      </c>
      <c r="M58" s="1" t="s">
        <v>22</v>
      </c>
      <c r="N58" s="1" t="s">
        <v>678</v>
      </c>
      <c r="O58" s="1" t="s">
        <v>155</v>
      </c>
      <c r="P58" s="99" t="s">
        <v>21</v>
      </c>
      <c r="Q58" s="99"/>
      <c r="R58" s="99" t="s">
        <v>594</v>
      </c>
      <c r="S58" s="99"/>
      <c r="T58" s="1" t="s">
        <v>61</v>
      </c>
      <c r="U58" s="97"/>
      <c r="V58" s="97"/>
    </row>
    <row r="59" spans="2:22" ht="31.5">
      <c r="B59" s="1" t="s">
        <v>679</v>
      </c>
      <c r="C59" s="97" t="s">
        <v>654</v>
      </c>
      <c r="D59" s="97"/>
      <c r="E59" s="97"/>
      <c r="F59" s="1" t="s">
        <v>61</v>
      </c>
      <c r="G59" s="99" t="s">
        <v>22</v>
      </c>
      <c r="H59" s="99"/>
      <c r="I59" s="1" t="s">
        <v>22</v>
      </c>
      <c r="J59" s="1" t="s">
        <v>22</v>
      </c>
      <c r="K59" s="1" t="s">
        <v>22</v>
      </c>
      <c r="L59" s="1" t="s">
        <v>22</v>
      </c>
      <c r="M59" s="1" t="s">
        <v>22</v>
      </c>
      <c r="N59" s="1" t="s">
        <v>680</v>
      </c>
      <c r="O59" s="1" t="s">
        <v>155</v>
      </c>
      <c r="P59" s="99" t="s">
        <v>21</v>
      </c>
      <c r="Q59" s="99"/>
      <c r="R59" s="99" t="s">
        <v>569</v>
      </c>
      <c r="S59" s="99"/>
      <c r="T59" s="1" t="s">
        <v>61</v>
      </c>
      <c r="U59" s="97"/>
      <c r="V59" s="97"/>
    </row>
    <row r="60" spans="2:22" ht="31.5">
      <c r="B60" s="1" t="s">
        <v>681</v>
      </c>
      <c r="C60" s="97" t="s">
        <v>654</v>
      </c>
      <c r="D60" s="97"/>
      <c r="E60" s="97"/>
      <c r="F60" s="1" t="s">
        <v>61</v>
      </c>
      <c r="G60" s="99" t="s">
        <v>22</v>
      </c>
      <c r="H60" s="99"/>
      <c r="I60" s="1" t="s">
        <v>22</v>
      </c>
      <c r="J60" s="1" t="s">
        <v>22</v>
      </c>
      <c r="K60" s="1" t="s">
        <v>22</v>
      </c>
      <c r="L60" s="1" t="s">
        <v>22</v>
      </c>
      <c r="M60" s="1" t="s">
        <v>22</v>
      </c>
      <c r="N60" s="1" t="s">
        <v>682</v>
      </c>
      <c r="O60" s="1" t="s">
        <v>155</v>
      </c>
      <c r="P60" s="99" t="s">
        <v>21</v>
      </c>
      <c r="Q60" s="99"/>
      <c r="R60" s="99" t="s">
        <v>569</v>
      </c>
      <c r="S60" s="99"/>
      <c r="T60" s="1" t="s">
        <v>61</v>
      </c>
      <c r="U60" s="97"/>
      <c r="V60" s="97"/>
    </row>
    <row r="61" spans="2:22">
      <c r="B61" s="47"/>
      <c r="C61" s="84"/>
      <c r="D61" s="84"/>
      <c r="E61" s="84"/>
      <c r="F61" s="47"/>
      <c r="G61" s="84"/>
      <c r="H61" s="84"/>
      <c r="I61" s="47"/>
      <c r="J61" s="47"/>
      <c r="K61" s="47"/>
      <c r="L61" s="47"/>
      <c r="M61" s="47"/>
      <c r="N61" s="47"/>
      <c r="O61" s="47"/>
      <c r="P61" s="84"/>
      <c r="Q61" s="84"/>
      <c r="R61" s="84"/>
      <c r="S61" s="84"/>
      <c r="T61" s="47"/>
      <c r="U61" s="84"/>
      <c r="V61" s="84"/>
    </row>
    <row r="62" spans="2:22" ht="15.75">
      <c r="B62" s="95" t="s">
        <v>124</v>
      </c>
      <c r="C62" s="95"/>
      <c r="D62" s="95"/>
      <c r="E62" s="95"/>
      <c r="F62" s="95"/>
      <c r="G62" s="95"/>
      <c r="H62" s="95"/>
      <c r="I62" s="95"/>
      <c r="J62" s="95"/>
      <c r="K62" s="95"/>
      <c r="L62" s="95"/>
      <c r="M62" s="95"/>
      <c r="N62" s="95"/>
      <c r="O62" s="95"/>
      <c r="P62" s="95"/>
      <c r="Q62" s="95"/>
      <c r="R62" s="95"/>
      <c r="S62" s="95"/>
      <c r="T62" s="95"/>
      <c r="U62" s="95"/>
      <c r="V62" s="95"/>
    </row>
    <row r="63" spans="2:22" ht="15.75">
      <c r="B63" s="91"/>
      <c r="C63" s="91"/>
      <c r="D63" s="91"/>
      <c r="E63" s="91"/>
      <c r="F63" s="91"/>
      <c r="G63" s="91"/>
      <c r="H63" s="91"/>
      <c r="I63" s="91"/>
      <c r="J63" s="91"/>
      <c r="K63" s="50"/>
      <c r="L63" s="50"/>
      <c r="M63" s="50"/>
      <c r="N63" s="50"/>
      <c r="O63" s="50"/>
      <c r="P63" s="91"/>
      <c r="Q63" s="91"/>
      <c r="R63" s="91"/>
      <c r="S63" s="91"/>
      <c r="T63" s="91"/>
      <c r="U63" s="91"/>
      <c r="V63" s="91"/>
    </row>
    <row r="64" spans="2:22">
      <c r="B64" s="94" t="s">
        <v>85</v>
      </c>
      <c r="C64" s="94"/>
      <c r="D64" s="94"/>
      <c r="E64" s="94"/>
      <c r="F64" s="94"/>
      <c r="G64" s="94"/>
      <c r="H64" s="94"/>
      <c r="I64" s="94"/>
      <c r="J64" s="94"/>
      <c r="K64" s="94" t="s">
        <v>45</v>
      </c>
      <c r="L64" s="94"/>
      <c r="M64" s="94"/>
      <c r="N64" s="94" t="s">
        <v>46</v>
      </c>
      <c r="O64" s="94"/>
      <c r="P64" s="94" t="s">
        <v>47</v>
      </c>
      <c r="Q64" s="94"/>
      <c r="R64" s="94" t="s">
        <v>17</v>
      </c>
      <c r="S64" s="94"/>
      <c r="T64" s="94"/>
      <c r="U64" s="94"/>
      <c r="V64" s="94"/>
    </row>
    <row r="65" spans="2:22" ht="90">
      <c r="B65" s="94"/>
      <c r="C65" s="94"/>
      <c r="D65" s="94"/>
      <c r="E65" s="94"/>
      <c r="F65" s="94"/>
      <c r="G65" s="94"/>
      <c r="H65" s="94"/>
      <c r="I65" s="94"/>
      <c r="J65" s="94"/>
      <c r="K65" s="51" t="s">
        <v>48</v>
      </c>
      <c r="L65" s="51" t="s">
        <v>49</v>
      </c>
      <c r="M65" s="51" t="s">
        <v>50</v>
      </c>
      <c r="N65" s="51" t="s">
        <v>51</v>
      </c>
      <c r="O65" s="51" t="s">
        <v>52</v>
      </c>
      <c r="P65" s="94"/>
      <c r="Q65" s="94"/>
      <c r="R65" s="94"/>
      <c r="S65" s="94"/>
      <c r="T65" s="94"/>
      <c r="U65" s="94"/>
      <c r="V65" s="94"/>
    </row>
    <row r="66" spans="2:22" ht="15.75">
      <c r="B66" s="96">
        <v>1</v>
      </c>
      <c r="C66" s="96"/>
      <c r="D66" s="96"/>
      <c r="E66" s="96"/>
      <c r="F66" s="96"/>
      <c r="G66" s="96"/>
      <c r="H66" s="96"/>
      <c r="I66" s="96"/>
      <c r="J66" s="96"/>
      <c r="K66" s="52">
        <v>2</v>
      </c>
      <c r="L66" s="52">
        <v>3</v>
      </c>
      <c r="M66" s="52">
        <v>4</v>
      </c>
      <c r="N66" s="52">
        <v>5</v>
      </c>
      <c r="O66" s="52">
        <v>6</v>
      </c>
      <c r="P66" s="96">
        <v>7</v>
      </c>
      <c r="Q66" s="96"/>
      <c r="R66" s="96">
        <v>8</v>
      </c>
      <c r="S66" s="96"/>
      <c r="T66" s="96"/>
      <c r="U66" s="96"/>
      <c r="V66" s="96"/>
    </row>
    <row r="67" spans="2:22" ht="15.75">
      <c r="B67" s="97" t="s">
        <v>125</v>
      </c>
      <c r="C67" s="97"/>
      <c r="D67" s="97"/>
      <c r="E67" s="97"/>
      <c r="F67" s="97"/>
      <c r="G67" s="97"/>
      <c r="H67" s="97"/>
      <c r="I67" s="97"/>
      <c r="J67" s="97"/>
      <c r="K67" s="54">
        <v>3360.1</v>
      </c>
      <c r="L67" s="54">
        <v>3360.1</v>
      </c>
      <c r="M67" s="54">
        <v>3360.1</v>
      </c>
      <c r="N67" s="54">
        <v>3360.1</v>
      </c>
      <c r="O67" s="54">
        <v>3335.7</v>
      </c>
      <c r="P67" s="100">
        <v>99.27</v>
      </c>
      <c r="Q67" s="100"/>
      <c r="R67" s="97"/>
      <c r="S67" s="97"/>
      <c r="T67" s="97"/>
      <c r="U67" s="97"/>
      <c r="V67" s="97"/>
    </row>
    <row r="68" spans="2:22" ht="15.75">
      <c r="B68" s="97" t="s">
        <v>53</v>
      </c>
      <c r="C68" s="97"/>
      <c r="D68" s="97"/>
      <c r="E68" s="97"/>
      <c r="F68" s="97"/>
      <c r="G68" s="97"/>
      <c r="H68" s="97"/>
      <c r="I68" s="97"/>
      <c r="J68" s="97"/>
      <c r="K68" s="54">
        <v>3360.1</v>
      </c>
      <c r="L68" s="54">
        <v>3360.1</v>
      </c>
      <c r="M68" s="54">
        <v>3360.1</v>
      </c>
      <c r="N68" s="54">
        <v>3360.1</v>
      </c>
      <c r="O68" s="54">
        <v>3360.1</v>
      </c>
      <c r="P68" s="100">
        <v>100</v>
      </c>
      <c r="Q68" s="100"/>
      <c r="R68" s="97"/>
      <c r="S68" s="97"/>
      <c r="T68" s="97"/>
      <c r="U68" s="97"/>
      <c r="V68" s="97"/>
    </row>
    <row r="69" spans="2:22" ht="15.75">
      <c r="B69" s="97" t="s">
        <v>54</v>
      </c>
      <c r="C69" s="97"/>
      <c r="D69" s="97"/>
      <c r="E69" s="97"/>
      <c r="F69" s="97"/>
      <c r="G69" s="97"/>
      <c r="H69" s="97"/>
      <c r="I69" s="97"/>
      <c r="J69" s="97"/>
      <c r="K69" s="54">
        <v>0</v>
      </c>
      <c r="L69" s="54">
        <v>0</v>
      </c>
      <c r="M69" s="54">
        <v>0</v>
      </c>
      <c r="N69" s="54">
        <v>0</v>
      </c>
      <c r="O69" s="54">
        <v>0</v>
      </c>
      <c r="P69" s="100"/>
      <c r="Q69" s="100"/>
      <c r="R69" s="97"/>
      <c r="S69" s="97"/>
      <c r="T69" s="97"/>
      <c r="U69" s="97"/>
      <c r="V69" s="97"/>
    </row>
    <row r="70" spans="2:22" ht="15.75">
      <c r="B70" s="97" t="s">
        <v>55</v>
      </c>
      <c r="C70" s="97"/>
      <c r="D70" s="97"/>
      <c r="E70" s="97"/>
      <c r="F70" s="97"/>
      <c r="G70" s="97"/>
      <c r="H70" s="97"/>
      <c r="I70" s="97"/>
      <c r="J70" s="97"/>
      <c r="K70" s="54">
        <v>0</v>
      </c>
      <c r="L70" s="54">
        <v>0</v>
      </c>
      <c r="M70" s="54">
        <v>0</v>
      </c>
      <c r="N70" s="54">
        <v>0</v>
      </c>
      <c r="O70" s="54">
        <v>0</v>
      </c>
      <c r="P70" s="100"/>
      <c r="Q70" s="100"/>
      <c r="R70" s="97"/>
      <c r="S70" s="97"/>
      <c r="T70" s="97"/>
      <c r="U70" s="97"/>
      <c r="V70" s="97"/>
    </row>
    <row r="71" spans="2:22" ht="15.75">
      <c r="B71" s="97" t="s">
        <v>56</v>
      </c>
      <c r="C71" s="97"/>
      <c r="D71" s="97"/>
      <c r="E71" s="97"/>
      <c r="F71" s="97"/>
      <c r="G71" s="97"/>
      <c r="H71" s="97"/>
      <c r="I71" s="97"/>
      <c r="J71" s="97"/>
      <c r="K71" s="54">
        <v>3360.1</v>
      </c>
      <c r="L71" s="54">
        <v>3360.1</v>
      </c>
      <c r="M71" s="54">
        <v>3360.1</v>
      </c>
      <c r="N71" s="54">
        <v>3360.1</v>
      </c>
      <c r="O71" s="54">
        <v>3360.1</v>
      </c>
      <c r="P71" s="100">
        <v>100</v>
      </c>
      <c r="Q71" s="100"/>
      <c r="R71" s="97"/>
      <c r="S71" s="97"/>
      <c r="T71" s="97"/>
      <c r="U71" s="97"/>
      <c r="V71" s="97"/>
    </row>
    <row r="72" spans="2:22" ht="15.75">
      <c r="B72" s="97" t="s">
        <v>234</v>
      </c>
      <c r="C72" s="97"/>
      <c r="D72" s="97"/>
      <c r="E72" s="97"/>
      <c r="F72" s="97"/>
      <c r="G72" s="97"/>
      <c r="H72" s="97"/>
      <c r="I72" s="97"/>
      <c r="J72" s="97"/>
      <c r="K72" s="54">
        <v>0</v>
      </c>
      <c r="L72" s="54">
        <v>0</v>
      </c>
      <c r="M72" s="54">
        <v>0</v>
      </c>
      <c r="N72" s="54">
        <v>0</v>
      </c>
      <c r="O72" s="54">
        <v>0</v>
      </c>
      <c r="P72" s="100"/>
      <c r="Q72" s="100"/>
      <c r="R72" s="97"/>
      <c r="S72" s="97"/>
      <c r="T72" s="97"/>
      <c r="U72" s="97"/>
      <c r="V72" s="97"/>
    </row>
    <row r="73" spans="2:22" ht="15.75">
      <c r="B73" s="97" t="s">
        <v>57</v>
      </c>
      <c r="C73" s="97"/>
      <c r="D73" s="97"/>
      <c r="E73" s="97"/>
      <c r="F73" s="97"/>
      <c r="G73" s="97"/>
      <c r="H73" s="97"/>
      <c r="I73" s="97"/>
      <c r="J73" s="97"/>
      <c r="K73" s="54">
        <v>0</v>
      </c>
      <c r="L73" s="54">
        <v>0</v>
      </c>
      <c r="M73" s="54">
        <v>0</v>
      </c>
      <c r="N73" s="54">
        <v>0</v>
      </c>
      <c r="O73" s="54">
        <v>0</v>
      </c>
      <c r="P73" s="100"/>
      <c r="Q73" s="100"/>
      <c r="R73" s="97"/>
      <c r="S73" s="97"/>
      <c r="T73" s="97"/>
      <c r="U73" s="97"/>
      <c r="V73" s="97"/>
    </row>
    <row r="74" spans="2:22" ht="15.75">
      <c r="B74" s="97" t="s">
        <v>58</v>
      </c>
      <c r="C74" s="97"/>
      <c r="D74" s="97"/>
      <c r="E74" s="97"/>
      <c r="F74" s="97"/>
      <c r="G74" s="97"/>
      <c r="H74" s="97"/>
      <c r="I74" s="97"/>
      <c r="J74" s="97"/>
      <c r="K74" s="54">
        <v>3360.1</v>
      </c>
      <c r="L74" s="54">
        <v>3360.1</v>
      </c>
      <c r="M74" s="54">
        <v>3360.1</v>
      </c>
      <c r="N74" s="54">
        <v>3360.1</v>
      </c>
      <c r="O74" s="54">
        <v>3335.7</v>
      </c>
      <c r="P74" s="100">
        <v>99.27</v>
      </c>
      <c r="Q74" s="100"/>
      <c r="R74" s="97"/>
      <c r="S74" s="97"/>
      <c r="T74" s="97"/>
      <c r="U74" s="97"/>
      <c r="V74" s="97"/>
    </row>
    <row r="75" spans="2:22" ht="15.75">
      <c r="B75" s="97" t="s">
        <v>59</v>
      </c>
      <c r="C75" s="97"/>
      <c r="D75" s="97"/>
      <c r="E75" s="97"/>
      <c r="F75" s="97"/>
      <c r="G75" s="97"/>
      <c r="H75" s="97"/>
      <c r="I75" s="97"/>
      <c r="J75" s="97"/>
      <c r="K75" s="54">
        <v>0</v>
      </c>
      <c r="L75" s="54" t="s">
        <v>22</v>
      </c>
      <c r="M75" s="54" t="s">
        <v>22</v>
      </c>
      <c r="N75" s="54" t="s">
        <v>22</v>
      </c>
      <c r="O75" s="54">
        <v>0</v>
      </c>
      <c r="P75" s="100"/>
      <c r="Q75" s="100"/>
      <c r="R75" s="97"/>
      <c r="S75" s="97"/>
      <c r="T75" s="97"/>
      <c r="U75" s="97"/>
      <c r="V75" s="97"/>
    </row>
    <row r="76" spans="2:22" ht="15.75">
      <c r="B76" s="97" t="s">
        <v>683</v>
      </c>
      <c r="C76" s="97"/>
      <c r="D76" s="97"/>
      <c r="E76" s="97"/>
      <c r="F76" s="97"/>
      <c r="G76" s="97"/>
      <c r="H76" s="97"/>
      <c r="I76" s="97"/>
      <c r="J76" s="97"/>
      <c r="K76" s="54">
        <v>3360.1</v>
      </c>
      <c r="L76" s="54">
        <v>3360.1</v>
      </c>
      <c r="M76" s="54">
        <v>3360.1</v>
      </c>
      <c r="N76" s="54">
        <v>3360.1</v>
      </c>
      <c r="O76" s="54">
        <v>3335.7</v>
      </c>
      <c r="P76" s="100">
        <v>99.27</v>
      </c>
      <c r="Q76" s="100"/>
      <c r="R76" s="97"/>
      <c r="S76" s="97"/>
      <c r="T76" s="97"/>
      <c r="U76" s="97"/>
      <c r="V76" s="97"/>
    </row>
    <row r="77" spans="2:22" ht="15.75">
      <c r="B77" s="97" t="s">
        <v>53</v>
      </c>
      <c r="C77" s="97"/>
      <c r="D77" s="97"/>
      <c r="E77" s="97"/>
      <c r="F77" s="97"/>
      <c r="G77" s="97"/>
      <c r="H77" s="97"/>
      <c r="I77" s="97"/>
      <c r="J77" s="97"/>
      <c r="K77" s="54">
        <v>3360.1</v>
      </c>
      <c r="L77" s="54">
        <v>3360.1</v>
      </c>
      <c r="M77" s="54">
        <v>3360.1</v>
      </c>
      <c r="N77" s="54">
        <v>3360.1</v>
      </c>
      <c r="O77" s="54">
        <v>3360.1</v>
      </c>
      <c r="P77" s="100">
        <v>100</v>
      </c>
      <c r="Q77" s="100"/>
      <c r="R77" s="97" t="s">
        <v>61</v>
      </c>
      <c r="S77" s="97"/>
      <c r="T77" s="97"/>
      <c r="U77" s="97"/>
      <c r="V77" s="97"/>
    </row>
    <row r="78" spans="2:22" ht="15.75">
      <c r="B78" s="97" t="s">
        <v>54</v>
      </c>
      <c r="C78" s="97"/>
      <c r="D78" s="97"/>
      <c r="E78" s="97"/>
      <c r="F78" s="97"/>
      <c r="G78" s="97"/>
      <c r="H78" s="97"/>
      <c r="I78" s="97"/>
      <c r="J78" s="97"/>
      <c r="K78" s="54">
        <v>0</v>
      </c>
      <c r="L78" s="54">
        <v>0</v>
      </c>
      <c r="M78" s="54">
        <v>0</v>
      </c>
      <c r="N78" s="54">
        <v>0</v>
      </c>
      <c r="O78" s="54">
        <v>0</v>
      </c>
      <c r="P78" s="100"/>
      <c r="Q78" s="100"/>
      <c r="R78" s="97" t="s">
        <v>61</v>
      </c>
      <c r="S78" s="97"/>
      <c r="T78" s="97"/>
      <c r="U78" s="97"/>
      <c r="V78" s="97"/>
    </row>
    <row r="79" spans="2:22" ht="15.75">
      <c r="B79" s="97" t="s">
        <v>55</v>
      </c>
      <c r="C79" s="97"/>
      <c r="D79" s="97"/>
      <c r="E79" s="97"/>
      <c r="F79" s="97"/>
      <c r="G79" s="97"/>
      <c r="H79" s="97"/>
      <c r="I79" s="97"/>
      <c r="J79" s="97"/>
      <c r="K79" s="54">
        <v>0</v>
      </c>
      <c r="L79" s="54">
        <v>0</v>
      </c>
      <c r="M79" s="54">
        <v>0</v>
      </c>
      <c r="N79" s="54">
        <v>0</v>
      </c>
      <c r="O79" s="54">
        <v>0</v>
      </c>
      <c r="P79" s="100"/>
      <c r="Q79" s="100"/>
      <c r="R79" s="97" t="s">
        <v>61</v>
      </c>
      <c r="S79" s="97"/>
      <c r="T79" s="97"/>
      <c r="U79" s="97"/>
      <c r="V79" s="97"/>
    </row>
    <row r="80" spans="2:22" ht="15.75">
      <c r="B80" s="97" t="s">
        <v>56</v>
      </c>
      <c r="C80" s="97"/>
      <c r="D80" s="97"/>
      <c r="E80" s="97"/>
      <c r="F80" s="97"/>
      <c r="G80" s="97"/>
      <c r="H80" s="97"/>
      <c r="I80" s="97"/>
      <c r="J80" s="97"/>
      <c r="K80" s="54">
        <v>3360.1</v>
      </c>
      <c r="L80" s="54">
        <v>3360.1</v>
      </c>
      <c r="M80" s="54">
        <v>3360.1</v>
      </c>
      <c r="N80" s="54">
        <v>3360.1</v>
      </c>
      <c r="O80" s="54">
        <v>3360.1</v>
      </c>
      <c r="P80" s="100">
        <v>100</v>
      </c>
      <c r="Q80" s="100"/>
      <c r="R80" s="97" t="s">
        <v>61</v>
      </c>
      <c r="S80" s="97"/>
      <c r="T80" s="97"/>
      <c r="U80" s="97"/>
      <c r="V80" s="97"/>
    </row>
    <row r="81" spans="2:22" ht="15.75">
      <c r="B81" s="97" t="s">
        <v>234</v>
      </c>
      <c r="C81" s="97"/>
      <c r="D81" s="97"/>
      <c r="E81" s="97"/>
      <c r="F81" s="97"/>
      <c r="G81" s="97"/>
      <c r="H81" s="97"/>
      <c r="I81" s="97"/>
      <c r="J81" s="97"/>
      <c r="K81" s="54">
        <v>0</v>
      </c>
      <c r="L81" s="54">
        <v>0</v>
      </c>
      <c r="M81" s="54">
        <v>0</v>
      </c>
      <c r="N81" s="54">
        <v>0</v>
      </c>
      <c r="O81" s="54">
        <v>0</v>
      </c>
      <c r="P81" s="100"/>
      <c r="Q81" s="100"/>
      <c r="R81" s="97" t="s">
        <v>61</v>
      </c>
      <c r="S81" s="97"/>
      <c r="T81" s="97"/>
      <c r="U81" s="97"/>
      <c r="V81" s="97"/>
    </row>
    <row r="82" spans="2:22" ht="15.75">
      <c r="B82" s="97" t="s">
        <v>57</v>
      </c>
      <c r="C82" s="97"/>
      <c r="D82" s="97"/>
      <c r="E82" s="97"/>
      <c r="F82" s="97"/>
      <c r="G82" s="97"/>
      <c r="H82" s="97"/>
      <c r="I82" s="97"/>
      <c r="J82" s="97"/>
      <c r="K82" s="54">
        <v>0</v>
      </c>
      <c r="L82" s="54">
        <v>0</v>
      </c>
      <c r="M82" s="54">
        <v>0</v>
      </c>
      <c r="N82" s="54">
        <v>0</v>
      </c>
      <c r="O82" s="54">
        <v>0</v>
      </c>
      <c r="P82" s="100"/>
      <c r="Q82" s="100"/>
      <c r="R82" s="97" t="s">
        <v>61</v>
      </c>
      <c r="S82" s="97"/>
      <c r="T82" s="97"/>
      <c r="U82" s="97"/>
      <c r="V82" s="97"/>
    </row>
    <row r="83" spans="2:22" ht="15.75">
      <c r="B83" s="97" t="s">
        <v>58</v>
      </c>
      <c r="C83" s="97"/>
      <c r="D83" s="97"/>
      <c r="E83" s="97"/>
      <c r="F83" s="97"/>
      <c r="G83" s="97"/>
      <c r="H83" s="97"/>
      <c r="I83" s="97"/>
      <c r="J83" s="97"/>
      <c r="K83" s="54">
        <v>3360.1</v>
      </c>
      <c r="L83" s="54">
        <v>3360.1</v>
      </c>
      <c r="M83" s="54">
        <v>3360.1</v>
      </c>
      <c r="N83" s="54">
        <v>3360.1</v>
      </c>
      <c r="O83" s="54">
        <v>3335.7</v>
      </c>
      <c r="P83" s="100">
        <v>99.27</v>
      </c>
      <c r="Q83" s="100"/>
      <c r="R83" s="97" t="s">
        <v>61</v>
      </c>
      <c r="S83" s="97"/>
      <c r="T83" s="97"/>
      <c r="U83" s="97"/>
      <c r="V83" s="97"/>
    </row>
    <row r="84" spans="2:22" ht="15.75">
      <c r="B84" s="97" t="s">
        <v>59</v>
      </c>
      <c r="C84" s="97"/>
      <c r="D84" s="97"/>
      <c r="E84" s="97"/>
      <c r="F84" s="97"/>
      <c r="G84" s="97"/>
      <c r="H84" s="97"/>
      <c r="I84" s="97"/>
      <c r="J84" s="97"/>
      <c r="K84" s="54">
        <v>0</v>
      </c>
      <c r="L84" s="54" t="s">
        <v>22</v>
      </c>
      <c r="M84" s="54" t="s">
        <v>22</v>
      </c>
      <c r="N84" s="54" t="s">
        <v>22</v>
      </c>
      <c r="O84" s="54">
        <v>0</v>
      </c>
      <c r="P84" s="100"/>
      <c r="Q84" s="100"/>
      <c r="R84" s="97" t="s">
        <v>61</v>
      </c>
      <c r="S84" s="97"/>
      <c r="T84" s="97"/>
      <c r="U84" s="97"/>
      <c r="V84" s="97"/>
    </row>
    <row r="85" spans="2:22">
      <c r="B85" s="84"/>
      <c r="C85" s="84"/>
      <c r="D85" s="84"/>
      <c r="E85" s="84"/>
      <c r="F85" s="84"/>
      <c r="G85" s="84"/>
      <c r="H85" s="84"/>
      <c r="I85" s="84"/>
      <c r="J85" s="84"/>
      <c r="K85" s="47"/>
      <c r="L85" s="47"/>
      <c r="M85" s="47"/>
      <c r="N85" s="47"/>
      <c r="O85" s="47"/>
      <c r="P85" s="84"/>
      <c r="Q85" s="84"/>
      <c r="R85" s="84"/>
      <c r="S85" s="84"/>
      <c r="T85" s="84"/>
      <c r="U85" s="84"/>
      <c r="V85" s="84"/>
    </row>
    <row r="86" spans="2:22" ht="15.75">
      <c r="B86" s="95" t="s">
        <v>126</v>
      </c>
      <c r="C86" s="95"/>
      <c r="D86" s="95"/>
      <c r="E86" s="95"/>
      <c r="F86" s="95"/>
      <c r="G86" s="95"/>
      <c r="H86" s="95"/>
      <c r="I86" s="95"/>
      <c r="J86" s="95"/>
      <c r="K86" s="95"/>
      <c r="L86" s="95"/>
      <c r="M86" s="95"/>
      <c r="N86" s="95"/>
      <c r="O86" s="95"/>
      <c r="P86" s="95"/>
      <c r="Q86" s="95"/>
      <c r="R86" s="95"/>
      <c r="S86" s="95"/>
      <c r="T86" s="95"/>
      <c r="U86" s="95"/>
      <c r="V86" s="95"/>
    </row>
    <row r="87" spans="2:22" ht="15.75">
      <c r="B87" s="91"/>
      <c r="C87" s="91"/>
      <c r="D87" s="91"/>
      <c r="E87" s="91"/>
      <c r="F87" s="91"/>
      <c r="G87" s="91"/>
      <c r="H87" s="91"/>
      <c r="I87" s="91"/>
      <c r="J87" s="91"/>
      <c r="K87" s="91"/>
      <c r="L87" s="91"/>
      <c r="M87" s="91"/>
      <c r="N87" s="91"/>
      <c r="O87" s="91"/>
      <c r="P87" s="91"/>
      <c r="Q87" s="91"/>
      <c r="R87" s="50"/>
      <c r="S87" s="91"/>
      <c r="T87" s="91"/>
      <c r="U87" s="91"/>
      <c r="V87" s="91"/>
    </row>
    <row r="88" spans="2:22">
      <c r="B88" s="94" t="s">
        <v>127</v>
      </c>
      <c r="C88" s="94"/>
      <c r="D88" s="94"/>
      <c r="E88" s="94"/>
      <c r="F88" s="94"/>
      <c r="G88" s="94"/>
      <c r="H88" s="94"/>
      <c r="I88" s="94"/>
      <c r="J88" s="94"/>
      <c r="K88" s="94" t="s">
        <v>45</v>
      </c>
      <c r="L88" s="94"/>
      <c r="M88" s="94"/>
      <c r="N88" s="94"/>
      <c r="O88" s="94"/>
      <c r="P88" s="94"/>
      <c r="Q88" s="94"/>
      <c r="R88" s="94" t="s">
        <v>47</v>
      </c>
      <c r="S88" s="94" t="s">
        <v>17</v>
      </c>
      <c r="T88" s="94"/>
      <c r="U88" s="94"/>
      <c r="V88" s="94"/>
    </row>
    <row r="89" spans="2:22">
      <c r="B89" s="94"/>
      <c r="C89" s="94"/>
      <c r="D89" s="94"/>
      <c r="E89" s="94"/>
      <c r="F89" s="94"/>
      <c r="G89" s="94"/>
      <c r="H89" s="94"/>
      <c r="I89" s="94"/>
      <c r="J89" s="94"/>
      <c r="K89" s="94" t="s">
        <v>48</v>
      </c>
      <c r="L89" s="94"/>
      <c r="M89" s="94" t="s">
        <v>49</v>
      </c>
      <c r="N89" s="94"/>
      <c r="O89" s="94" t="s">
        <v>64</v>
      </c>
      <c r="P89" s="94"/>
      <c r="Q89" s="94"/>
      <c r="R89" s="94"/>
      <c r="S89" s="94"/>
      <c r="T89" s="94"/>
      <c r="U89" s="94"/>
      <c r="V89" s="94"/>
    </row>
    <row r="90" spans="2:22" ht="15.75">
      <c r="B90" s="96">
        <v>1</v>
      </c>
      <c r="C90" s="96"/>
      <c r="D90" s="96"/>
      <c r="E90" s="96"/>
      <c r="F90" s="96"/>
      <c r="G90" s="96"/>
      <c r="H90" s="96"/>
      <c r="I90" s="96"/>
      <c r="J90" s="96"/>
      <c r="K90" s="96">
        <v>2</v>
      </c>
      <c r="L90" s="96"/>
      <c r="M90" s="96">
        <v>3</v>
      </c>
      <c r="N90" s="96"/>
      <c r="O90" s="96">
        <v>4</v>
      </c>
      <c r="P90" s="96"/>
      <c r="Q90" s="96"/>
      <c r="R90" s="52">
        <v>5</v>
      </c>
      <c r="S90" s="96">
        <v>6</v>
      </c>
      <c r="T90" s="96"/>
      <c r="U90" s="96"/>
      <c r="V90" s="96"/>
    </row>
    <row r="91" spans="2:22" ht="15.75">
      <c r="B91" s="97" t="s">
        <v>684</v>
      </c>
      <c r="C91" s="97"/>
      <c r="D91" s="97"/>
      <c r="E91" s="97"/>
      <c r="F91" s="97"/>
      <c r="G91" s="97"/>
      <c r="H91" s="97"/>
      <c r="I91" s="97"/>
      <c r="J91" s="97"/>
      <c r="K91" s="100">
        <v>0</v>
      </c>
      <c r="L91" s="100"/>
      <c r="M91" s="100">
        <v>0</v>
      </c>
      <c r="N91" s="100"/>
      <c r="O91" s="100">
        <v>0</v>
      </c>
      <c r="P91" s="100"/>
      <c r="Q91" s="100"/>
      <c r="R91" s="54"/>
      <c r="S91" s="96"/>
      <c r="T91" s="96"/>
      <c r="U91" s="96"/>
      <c r="V91" s="96"/>
    </row>
    <row r="92" spans="2:22">
      <c r="B92" s="84"/>
      <c r="C92" s="84"/>
      <c r="D92" s="84"/>
      <c r="E92" s="84"/>
      <c r="F92" s="84"/>
      <c r="G92" s="84"/>
      <c r="H92" s="84"/>
      <c r="I92" s="84"/>
      <c r="J92" s="84"/>
      <c r="K92" s="84"/>
      <c r="L92" s="84"/>
      <c r="M92" s="84"/>
      <c r="N92" s="84"/>
      <c r="O92" s="84"/>
      <c r="P92" s="84"/>
      <c r="Q92" s="84"/>
      <c r="R92" s="47"/>
      <c r="S92" s="84"/>
      <c r="T92" s="84"/>
      <c r="U92" s="84"/>
      <c r="V92" s="84"/>
    </row>
    <row r="93" spans="2:22" ht="15.75">
      <c r="B93" s="95" t="s">
        <v>128</v>
      </c>
      <c r="C93" s="95"/>
      <c r="D93" s="95"/>
      <c r="E93" s="95"/>
      <c r="F93" s="95"/>
      <c r="G93" s="95"/>
      <c r="H93" s="95"/>
      <c r="I93" s="95"/>
      <c r="J93" s="95"/>
      <c r="K93" s="95"/>
      <c r="L93" s="95"/>
      <c r="M93" s="95"/>
      <c r="N93" s="95"/>
      <c r="O93" s="95"/>
      <c r="P93" s="95"/>
      <c r="Q93" s="95"/>
      <c r="R93" s="95"/>
      <c r="S93" s="95"/>
      <c r="T93" s="95"/>
      <c r="U93" s="95"/>
      <c r="V93" s="95"/>
    </row>
    <row r="94" spans="2:22" ht="15.75">
      <c r="B94" s="50"/>
      <c r="C94" s="91"/>
      <c r="D94" s="91"/>
      <c r="E94" s="91"/>
      <c r="F94" s="91"/>
      <c r="G94" s="91"/>
      <c r="H94" s="91"/>
      <c r="I94" s="91"/>
      <c r="J94" s="91"/>
      <c r="K94" s="91"/>
      <c r="L94" s="91"/>
      <c r="M94" s="91"/>
      <c r="N94" s="91"/>
      <c r="O94" s="91"/>
      <c r="P94" s="91"/>
      <c r="Q94" s="91"/>
      <c r="R94" s="91"/>
      <c r="S94" s="91"/>
      <c r="T94" s="91"/>
      <c r="U94" s="91"/>
      <c r="V94" s="91"/>
    </row>
    <row r="95" spans="2:22" ht="31.5">
      <c r="B95" s="1" t="s">
        <v>6</v>
      </c>
      <c r="C95" s="99" t="s">
        <v>89</v>
      </c>
      <c r="D95" s="99"/>
      <c r="E95" s="99"/>
      <c r="F95" s="99"/>
      <c r="G95" s="99"/>
      <c r="H95" s="99" t="s">
        <v>66</v>
      </c>
      <c r="I95" s="99"/>
      <c r="J95" s="99" t="s">
        <v>67</v>
      </c>
      <c r="K95" s="99"/>
      <c r="L95" s="99" t="s">
        <v>68</v>
      </c>
      <c r="M95" s="99"/>
      <c r="N95" s="99" t="s">
        <v>69</v>
      </c>
      <c r="O95" s="99"/>
      <c r="P95" s="99" t="s">
        <v>70</v>
      </c>
      <c r="Q95" s="99"/>
      <c r="R95" s="99"/>
      <c r="S95" s="99" t="s">
        <v>71</v>
      </c>
      <c r="T95" s="99"/>
      <c r="U95" s="99"/>
      <c r="V95" s="99"/>
    </row>
    <row r="96" spans="2:22" ht="15.75">
      <c r="B96" s="52">
        <v>1</v>
      </c>
      <c r="C96" s="96">
        <v>2</v>
      </c>
      <c r="D96" s="96"/>
      <c r="E96" s="96"/>
      <c r="F96" s="96"/>
      <c r="G96" s="96"/>
      <c r="H96" s="96">
        <v>3</v>
      </c>
      <c r="I96" s="96"/>
      <c r="J96" s="96">
        <v>4</v>
      </c>
      <c r="K96" s="96"/>
      <c r="L96" s="96">
        <v>5</v>
      </c>
      <c r="M96" s="96"/>
      <c r="N96" s="96">
        <v>6</v>
      </c>
      <c r="O96" s="96"/>
      <c r="P96" s="96">
        <v>7</v>
      </c>
      <c r="Q96" s="96"/>
      <c r="R96" s="96"/>
      <c r="S96" s="96">
        <v>8</v>
      </c>
      <c r="T96" s="96"/>
      <c r="U96" s="96"/>
      <c r="V96" s="96"/>
    </row>
  </sheetData>
  <mergeCells count="337">
    <mergeCell ref="S96:V96"/>
    <mergeCell ref="C96:G96"/>
    <mergeCell ref="H96:I96"/>
    <mergeCell ref="J96:K96"/>
    <mergeCell ref="L96:M96"/>
    <mergeCell ref="N96:O96"/>
    <mergeCell ref="P96:R96"/>
    <mergeCell ref="S94:V94"/>
    <mergeCell ref="C95:G95"/>
    <mergeCell ref="H95:I95"/>
    <mergeCell ref="J95:K95"/>
    <mergeCell ref="L95:M95"/>
    <mergeCell ref="N95:O95"/>
    <mergeCell ref="P95:R95"/>
    <mergeCell ref="S95:V95"/>
    <mergeCell ref="C94:G94"/>
    <mergeCell ref="H94:I94"/>
    <mergeCell ref="J94:K94"/>
    <mergeCell ref="L94:M94"/>
    <mergeCell ref="N94:O94"/>
    <mergeCell ref="P94:R94"/>
    <mergeCell ref="B92:J92"/>
    <mergeCell ref="K92:L92"/>
    <mergeCell ref="M92:N92"/>
    <mergeCell ref="O92:Q92"/>
    <mergeCell ref="S92:V92"/>
    <mergeCell ref="B93:V93"/>
    <mergeCell ref="B90:J90"/>
    <mergeCell ref="K90:L90"/>
    <mergeCell ref="M90:N90"/>
    <mergeCell ref="O90:Q90"/>
    <mergeCell ref="S90:V90"/>
    <mergeCell ref="B91:J91"/>
    <mergeCell ref="K91:L91"/>
    <mergeCell ref="M91:N91"/>
    <mergeCell ref="O91:Q91"/>
    <mergeCell ref="S91:V91"/>
    <mergeCell ref="B88:J89"/>
    <mergeCell ref="K88:Q88"/>
    <mergeCell ref="R88:R89"/>
    <mergeCell ref="S88:V89"/>
    <mergeCell ref="K89:L89"/>
    <mergeCell ref="M89:N89"/>
    <mergeCell ref="O89:Q89"/>
    <mergeCell ref="B86:V86"/>
    <mergeCell ref="B87:J87"/>
    <mergeCell ref="K87:L87"/>
    <mergeCell ref="M87:N87"/>
    <mergeCell ref="O87:Q87"/>
    <mergeCell ref="S87:V87"/>
    <mergeCell ref="B84:J84"/>
    <mergeCell ref="P84:Q84"/>
    <mergeCell ref="R84:V84"/>
    <mergeCell ref="B85:J85"/>
    <mergeCell ref="P85:Q85"/>
    <mergeCell ref="R85:V85"/>
    <mergeCell ref="B82:J82"/>
    <mergeCell ref="P82:Q82"/>
    <mergeCell ref="R82:V82"/>
    <mergeCell ref="B83:J83"/>
    <mergeCell ref="P83:Q83"/>
    <mergeCell ref="R83:V83"/>
    <mergeCell ref="B80:J80"/>
    <mergeCell ref="P80:Q80"/>
    <mergeCell ref="R80:V80"/>
    <mergeCell ref="B81:J81"/>
    <mergeCell ref="P81:Q81"/>
    <mergeCell ref="R81:V81"/>
    <mergeCell ref="B78:J78"/>
    <mergeCell ref="P78:Q78"/>
    <mergeCell ref="R78:V78"/>
    <mergeCell ref="B79:J79"/>
    <mergeCell ref="P79:Q79"/>
    <mergeCell ref="R79:V79"/>
    <mergeCell ref="B76:J76"/>
    <mergeCell ref="P76:Q76"/>
    <mergeCell ref="R76:V76"/>
    <mergeCell ref="B77:J77"/>
    <mergeCell ref="P77:Q77"/>
    <mergeCell ref="R77:V77"/>
    <mergeCell ref="B74:J74"/>
    <mergeCell ref="P74:Q74"/>
    <mergeCell ref="R74:V74"/>
    <mergeCell ref="B75:J75"/>
    <mergeCell ref="P75:Q75"/>
    <mergeCell ref="R75:V75"/>
    <mergeCell ref="B72:J72"/>
    <mergeCell ref="P72:Q72"/>
    <mergeCell ref="R72:V72"/>
    <mergeCell ref="B73:J73"/>
    <mergeCell ref="P73:Q73"/>
    <mergeCell ref="R73:V73"/>
    <mergeCell ref="B70:J70"/>
    <mergeCell ref="P70:Q70"/>
    <mergeCell ref="R70:V70"/>
    <mergeCell ref="B71:J71"/>
    <mergeCell ref="P71:Q71"/>
    <mergeCell ref="R71:V71"/>
    <mergeCell ref="B68:J68"/>
    <mergeCell ref="P68:Q68"/>
    <mergeCell ref="R68:V68"/>
    <mergeCell ref="B69:J69"/>
    <mergeCell ref="P69:Q69"/>
    <mergeCell ref="R69:V69"/>
    <mergeCell ref="B66:J66"/>
    <mergeCell ref="P66:Q66"/>
    <mergeCell ref="R66:V66"/>
    <mergeCell ref="B67:J67"/>
    <mergeCell ref="P67:Q67"/>
    <mergeCell ref="R67:V67"/>
    <mergeCell ref="B63:J63"/>
    <mergeCell ref="P63:Q63"/>
    <mergeCell ref="R63:V63"/>
    <mergeCell ref="B64:J65"/>
    <mergeCell ref="K64:M64"/>
    <mergeCell ref="N64:O64"/>
    <mergeCell ref="P64:Q65"/>
    <mergeCell ref="R64:V65"/>
    <mergeCell ref="C61:E61"/>
    <mergeCell ref="G61:H61"/>
    <mergeCell ref="P61:Q61"/>
    <mergeCell ref="R61:S61"/>
    <mergeCell ref="U61:V61"/>
    <mergeCell ref="B62:V62"/>
    <mergeCell ref="C59:E59"/>
    <mergeCell ref="G59:H59"/>
    <mergeCell ref="P59:Q59"/>
    <mergeCell ref="R59:S59"/>
    <mergeCell ref="U59:V59"/>
    <mergeCell ref="C60:E60"/>
    <mergeCell ref="G60:H60"/>
    <mergeCell ref="P60:Q60"/>
    <mergeCell ref="R60:S60"/>
    <mergeCell ref="U60:V60"/>
    <mergeCell ref="C57:E57"/>
    <mergeCell ref="G57:H57"/>
    <mergeCell ref="P57:Q57"/>
    <mergeCell ref="R57:S57"/>
    <mergeCell ref="U57:V57"/>
    <mergeCell ref="C58:E58"/>
    <mergeCell ref="G58:H58"/>
    <mergeCell ref="P58:Q58"/>
    <mergeCell ref="R58:S58"/>
    <mergeCell ref="U58:V58"/>
    <mergeCell ref="C55:E55"/>
    <mergeCell ref="G55:H55"/>
    <mergeCell ref="P55:Q55"/>
    <mergeCell ref="R55:S55"/>
    <mergeCell ref="U55:V55"/>
    <mergeCell ref="C56:E56"/>
    <mergeCell ref="G56:H56"/>
    <mergeCell ref="P56:Q56"/>
    <mergeCell ref="R56:S56"/>
    <mergeCell ref="U56:V56"/>
    <mergeCell ref="C53:E53"/>
    <mergeCell ref="G53:H53"/>
    <mergeCell ref="P53:Q53"/>
    <mergeCell ref="R53:S53"/>
    <mergeCell ref="U53:V53"/>
    <mergeCell ref="C54:E54"/>
    <mergeCell ref="G54:H54"/>
    <mergeCell ref="P54:Q54"/>
    <mergeCell ref="R54:S54"/>
    <mergeCell ref="U54:V54"/>
    <mergeCell ref="C51:E51"/>
    <mergeCell ref="G51:H51"/>
    <mergeCell ref="P51:Q51"/>
    <mergeCell ref="R51:S51"/>
    <mergeCell ref="U51:V51"/>
    <mergeCell ref="C52:E52"/>
    <mergeCell ref="G52:H52"/>
    <mergeCell ref="P52:Q52"/>
    <mergeCell ref="R52:S52"/>
    <mergeCell ref="U52:V52"/>
    <mergeCell ref="C49:E49"/>
    <mergeCell ref="G49:H49"/>
    <mergeCell ref="P49:Q49"/>
    <mergeCell ref="R49:S49"/>
    <mergeCell ref="U49:V49"/>
    <mergeCell ref="C50:E50"/>
    <mergeCell ref="G50:H50"/>
    <mergeCell ref="P50:Q50"/>
    <mergeCell ref="R50:S50"/>
    <mergeCell ref="U50:V50"/>
    <mergeCell ref="C47:E47"/>
    <mergeCell ref="G47:H47"/>
    <mergeCell ref="P47:Q47"/>
    <mergeCell ref="R47:S47"/>
    <mergeCell ref="U47:V47"/>
    <mergeCell ref="C48:E48"/>
    <mergeCell ref="G48:H48"/>
    <mergeCell ref="P48:Q48"/>
    <mergeCell ref="R48:S48"/>
    <mergeCell ref="U48:V48"/>
    <mergeCell ref="C45:V45"/>
    <mergeCell ref="C46:E46"/>
    <mergeCell ref="G46:H46"/>
    <mergeCell ref="P46:Q46"/>
    <mergeCell ref="R46:S46"/>
    <mergeCell ref="U46:V46"/>
    <mergeCell ref="C43:E43"/>
    <mergeCell ref="G43:H43"/>
    <mergeCell ref="P43:Q43"/>
    <mergeCell ref="R43:S43"/>
    <mergeCell ref="U43:V43"/>
    <mergeCell ref="C44:E44"/>
    <mergeCell ref="G44:H44"/>
    <mergeCell ref="P44:Q44"/>
    <mergeCell ref="R44:S44"/>
    <mergeCell ref="U44:V44"/>
    <mergeCell ref="B41:V41"/>
    <mergeCell ref="C42:E42"/>
    <mergeCell ref="G42:H42"/>
    <mergeCell ref="P42:Q42"/>
    <mergeCell ref="R42:S42"/>
    <mergeCell ref="U42:V42"/>
    <mergeCell ref="D39:H39"/>
    <mergeCell ref="N39:Q39"/>
    <mergeCell ref="R39:V39"/>
    <mergeCell ref="D40:H40"/>
    <mergeCell ref="N40:Q40"/>
    <mergeCell ref="R40:V40"/>
    <mergeCell ref="B36:V36"/>
    <mergeCell ref="D37:H37"/>
    <mergeCell ref="N37:Q37"/>
    <mergeCell ref="R37:V37"/>
    <mergeCell ref="D38:H38"/>
    <mergeCell ref="N38:Q38"/>
    <mergeCell ref="R38:V38"/>
    <mergeCell ref="U34:V34"/>
    <mergeCell ref="C35:D35"/>
    <mergeCell ref="E35:G35"/>
    <mergeCell ref="P35:Q35"/>
    <mergeCell ref="R35:S35"/>
    <mergeCell ref="U35:V35"/>
    <mergeCell ref="B32:B34"/>
    <mergeCell ref="C32:V32"/>
    <mergeCell ref="C33:D33"/>
    <mergeCell ref="E33:G34"/>
    <mergeCell ref="P33:Q33"/>
    <mergeCell ref="R33:S33"/>
    <mergeCell ref="U33:V33"/>
    <mergeCell ref="C34:D34"/>
    <mergeCell ref="P34:Q34"/>
    <mergeCell ref="R34:S34"/>
    <mergeCell ref="C30:D30"/>
    <mergeCell ref="E30:G30"/>
    <mergeCell ref="P30:Q30"/>
    <mergeCell ref="R30:S30"/>
    <mergeCell ref="U30:V30"/>
    <mergeCell ref="C31:V31"/>
    <mergeCell ref="B28:B29"/>
    <mergeCell ref="C28:D29"/>
    <mergeCell ref="E28:G29"/>
    <mergeCell ref="H28:T28"/>
    <mergeCell ref="U28:V29"/>
    <mergeCell ref="P29:Q29"/>
    <mergeCell ref="R29:S29"/>
    <mergeCell ref="D25:H25"/>
    <mergeCell ref="M25:O25"/>
    <mergeCell ref="P25:Q25"/>
    <mergeCell ref="R25:V25"/>
    <mergeCell ref="B26:V26"/>
    <mergeCell ref="C27:D27"/>
    <mergeCell ref="E27:G27"/>
    <mergeCell ref="P27:Q27"/>
    <mergeCell ref="R27:S27"/>
    <mergeCell ref="U27:V27"/>
    <mergeCell ref="D23:H23"/>
    <mergeCell ref="M23:O23"/>
    <mergeCell ref="P23:Q23"/>
    <mergeCell ref="R23:V23"/>
    <mergeCell ref="D24:H24"/>
    <mergeCell ref="M24:O24"/>
    <mergeCell ref="P24:Q24"/>
    <mergeCell ref="R24:V24"/>
    <mergeCell ref="D20:G20"/>
    <mergeCell ref="M20:N20"/>
    <mergeCell ref="P20:S20"/>
    <mergeCell ref="T20:V20"/>
    <mergeCell ref="B21:V21"/>
    <mergeCell ref="D22:H22"/>
    <mergeCell ref="M22:O22"/>
    <mergeCell ref="P22:Q22"/>
    <mergeCell ref="R22:V22"/>
    <mergeCell ref="D17:G17"/>
    <mergeCell ref="M17:N17"/>
    <mergeCell ref="P17:S17"/>
    <mergeCell ref="T17:V17"/>
    <mergeCell ref="C18:V18"/>
    <mergeCell ref="D19:G19"/>
    <mergeCell ref="M19:N19"/>
    <mergeCell ref="P19:S19"/>
    <mergeCell ref="T19:V19"/>
    <mergeCell ref="B14:V14"/>
    <mergeCell ref="D15:G15"/>
    <mergeCell ref="M15:N15"/>
    <mergeCell ref="P15:S15"/>
    <mergeCell ref="T15:V15"/>
    <mergeCell ref="D16:G16"/>
    <mergeCell ref="M16:N16"/>
    <mergeCell ref="P16:S16"/>
    <mergeCell ref="T16:V16"/>
    <mergeCell ref="D12:G12"/>
    <mergeCell ref="M12:N12"/>
    <mergeCell ref="P12:V12"/>
    <mergeCell ref="D13:G13"/>
    <mergeCell ref="M13:N13"/>
    <mergeCell ref="Q13:U13"/>
    <mergeCell ref="B9:O9"/>
    <mergeCell ref="P9:V9"/>
    <mergeCell ref="D10:G10"/>
    <mergeCell ref="M10:N10"/>
    <mergeCell ref="P10:V10"/>
    <mergeCell ref="D11:G11"/>
    <mergeCell ref="M11:N11"/>
    <mergeCell ref="Q11:U11"/>
    <mergeCell ref="B8:O8"/>
    <mergeCell ref="P8:V8"/>
    <mergeCell ref="D3:G3"/>
    <mergeCell ref="M3:N3"/>
    <mergeCell ref="P3:V3"/>
    <mergeCell ref="B4:O4"/>
    <mergeCell ref="P4:V4"/>
    <mergeCell ref="B5:O5"/>
    <mergeCell ref="Q5:U5"/>
    <mergeCell ref="D1:G1"/>
    <mergeCell ref="M1:N1"/>
    <mergeCell ref="P1:V1"/>
    <mergeCell ref="D2:G2"/>
    <mergeCell ref="M2:N2"/>
    <mergeCell ref="P2:V2"/>
    <mergeCell ref="B6:O6"/>
    <mergeCell ref="P6:V6"/>
    <mergeCell ref="D7:G7"/>
    <mergeCell ref="M7:N7"/>
    <mergeCell ref="P7:V7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2BA056-5606-474E-8DD4-9B747736EB8B}">
  <dimension ref="B1:Y98"/>
  <sheetViews>
    <sheetView topLeftCell="A4" workbookViewId="0">
      <selection activeCell="D19" sqref="D19:G19"/>
    </sheetView>
  </sheetViews>
  <sheetFormatPr defaultRowHeight="15"/>
  <sheetData>
    <row r="1" spans="2:22" ht="15.75">
      <c r="B1" s="47"/>
      <c r="C1" s="47"/>
      <c r="D1" s="84"/>
      <c r="E1" s="84"/>
      <c r="F1" s="84"/>
      <c r="G1" s="84"/>
      <c r="H1" s="47"/>
      <c r="I1" s="47"/>
      <c r="J1" s="47"/>
      <c r="K1" s="47"/>
      <c r="L1" s="47"/>
      <c r="M1" s="84"/>
      <c r="N1" s="84"/>
      <c r="O1" s="47"/>
      <c r="P1" s="85"/>
      <c r="Q1" s="85"/>
      <c r="R1" s="85"/>
      <c r="S1" s="85"/>
      <c r="T1" s="85"/>
      <c r="U1" s="85"/>
      <c r="V1" s="85"/>
    </row>
    <row r="2" spans="2:22" ht="15.75">
      <c r="B2" s="47"/>
      <c r="C2" s="47"/>
      <c r="D2" s="84"/>
      <c r="E2" s="84"/>
      <c r="F2" s="84"/>
      <c r="G2" s="84"/>
      <c r="H2" s="47"/>
      <c r="I2" s="47"/>
      <c r="J2" s="47"/>
      <c r="K2" s="47"/>
      <c r="L2" s="47"/>
      <c r="M2" s="84"/>
      <c r="N2" s="84"/>
      <c r="O2" s="47"/>
      <c r="P2" s="86" t="s">
        <v>0</v>
      </c>
      <c r="Q2" s="86"/>
      <c r="R2" s="86"/>
      <c r="S2" s="86"/>
      <c r="T2" s="86"/>
      <c r="U2" s="86"/>
      <c r="V2" s="86"/>
    </row>
    <row r="3" spans="2:22" ht="15.75">
      <c r="B3" s="47"/>
      <c r="C3" s="47"/>
      <c r="D3" s="84"/>
      <c r="E3" s="84"/>
      <c r="F3" s="84"/>
      <c r="G3" s="84"/>
      <c r="H3" s="47"/>
      <c r="I3" s="47"/>
      <c r="J3" s="47"/>
      <c r="K3" s="47"/>
      <c r="L3" s="47"/>
      <c r="M3" s="84"/>
      <c r="N3" s="84"/>
      <c r="O3" s="47"/>
      <c r="P3" s="86" t="s">
        <v>1</v>
      </c>
      <c r="Q3" s="86"/>
      <c r="R3" s="86"/>
      <c r="S3" s="86"/>
      <c r="T3" s="86"/>
      <c r="U3" s="86"/>
      <c r="V3" s="86"/>
    </row>
    <row r="4" spans="2:22" ht="15.75">
      <c r="B4" s="91" t="s">
        <v>3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89" t="s">
        <v>685</v>
      </c>
      <c r="Q4" s="89"/>
      <c r="R4" s="89"/>
      <c r="S4" s="89"/>
      <c r="T4" s="89"/>
      <c r="U4" s="89"/>
      <c r="V4" s="89"/>
    </row>
    <row r="5" spans="2:22" ht="15.75">
      <c r="B5" s="91" t="s">
        <v>74</v>
      </c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48"/>
      <c r="Q5" s="87" t="s">
        <v>2</v>
      </c>
      <c r="R5" s="87"/>
      <c r="S5" s="87"/>
      <c r="T5" s="87"/>
      <c r="U5" s="87"/>
      <c r="V5" s="49"/>
    </row>
    <row r="6" spans="2:22" ht="15.75">
      <c r="B6" s="91" t="s">
        <v>110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89" t="s">
        <v>686</v>
      </c>
      <c r="Q6" s="89"/>
      <c r="R6" s="89"/>
      <c r="S6" s="89"/>
      <c r="T6" s="89"/>
      <c r="U6" s="89"/>
      <c r="V6" s="89"/>
    </row>
    <row r="7" spans="2:22" ht="15.75">
      <c r="B7" s="50"/>
      <c r="C7" s="50"/>
      <c r="D7" s="91"/>
      <c r="E7" s="91"/>
      <c r="F7" s="91"/>
      <c r="G7" s="91"/>
      <c r="H7" s="50"/>
      <c r="I7" s="50"/>
      <c r="J7" s="50"/>
      <c r="K7" s="50"/>
      <c r="L7" s="50"/>
      <c r="M7" s="91"/>
      <c r="N7" s="91"/>
      <c r="O7" s="50"/>
      <c r="P7" s="89" t="s">
        <v>687</v>
      </c>
      <c r="Q7" s="89"/>
      <c r="R7" s="89"/>
      <c r="S7" s="89"/>
      <c r="T7" s="89"/>
      <c r="U7" s="89"/>
      <c r="V7" s="89"/>
    </row>
    <row r="8" spans="2:22" ht="15.75">
      <c r="B8" s="137" t="s">
        <v>1045</v>
      </c>
      <c r="C8" s="92"/>
      <c r="D8" s="92"/>
      <c r="E8" s="92"/>
      <c r="F8" s="92"/>
      <c r="G8" s="92"/>
      <c r="H8" s="92"/>
      <c r="I8" s="92"/>
      <c r="J8" s="92"/>
      <c r="K8" s="92"/>
      <c r="L8" s="92"/>
      <c r="M8" s="92"/>
      <c r="N8" s="92"/>
      <c r="O8" s="92"/>
      <c r="P8" s="89" t="s">
        <v>688</v>
      </c>
      <c r="Q8" s="89"/>
      <c r="R8" s="89"/>
      <c r="S8" s="89"/>
      <c r="T8" s="89"/>
      <c r="U8" s="89"/>
      <c r="V8" s="89"/>
    </row>
    <row r="9" spans="2:22" ht="15.75">
      <c r="B9" s="92" t="s">
        <v>205</v>
      </c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92"/>
      <c r="P9" s="89" t="s">
        <v>429</v>
      </c>
      <c r="Q9" s="89"/>
      <c r="R9" s="89"/>
      <c r="S9" s="89"/>
      <c r="T9" s="89"/>
      <c r="U9" s="89"/>
      <c r="V9" s="89"/>
    </row>
    <row r="10" spans="2:22" ht="15.75">
      <c r="B10" s="50"/>
      <c r="C10" s="50"/>
      <c r="D10" s="91"/>
      <c r="E10" s="91"/>
      <c r="F10" s="91"/>
      <c r="G10" s="91"/>
      <c r="H10" s="50"/>
      <c r="I10" s="50"/>
      <c r="J10" s="50"/>
      <c r="K10" s="50"/>
      <c r="L10" s="50"/>
      <c r="M10" s="91"/>
      <c r="N10" s="91"/>
      <c r="O10" s="50"/>
      <c r="P10" s="93"/>
      <c r="Q10" s="93"/>
      <c r="R10" s="93"/>
      <c r="S10" s="93"/>
      <c r="T10" s="93"/>
      <c r="U10" s="93"/>
      <c r="V10" s="93"/>
    </row>
    <row r="11" spans="2:22" ht="15.75">
      <c r="B11" s="50"/>
      <c r="C11" s="50"/>
      <c r="D11" s="91"/>
      <c r="E11" s="91"/>
      <c r="F11" s="91"/>
      <c r="G11" s="91"/>
      <c r="H11" s="50"/>
      <c r="I11" s="50"/>
      <c r="J11" s="50"/>
      <c r="K11" s="50"/>
      <c r="L11" s="50"/>
      <c r="M11" s="91"/>
      <c r="N11" s="91"/>
      <c r="O11" s="50"/>
      <c r="P11" s="50"/>
      <c r="Q11" s="91"/>
      <c r="R11" s="91"/>
      <c r="S11" s="91"/>
      <c r="T11" s="91"/>
      <c r="U11" s="91"/>
      <c r="V11" s="50"/>
    </row>
    <row r="12" spans="2:22" ht="15.75">
      <c r="B12" s="50"/>
      <c r="C12" s="50"/>
      <c r="D12" s="91"/>
      <c r="E12" s="91"/>
      <c r="F12" s="91"/>
      <c r="G12" s="91"/>
      <c r="H12" s="50"/>
      <c r="I12" s="50"/>
      <c r="J12" s="50"/>
      <c r="K12" s="50"/>
      <c r="L12" s="50"/>
      <c r="M12" s="91"/>
      <c r="N12" s="91"/>
      <c r="O12" s="50"/>
      <c r="P12" s="102" t="s">
        <v>402</v>
      </c>
      <c r="Q12" s="102"/>
      <c r="R12" s="102"/>
      <c r="S12" s="102"/>
      <c r="T12" s="102"/>
      <c r="U12" s="102"/>
      <c r="V12" s="102"/>
    </row>
    <row r="13" spans="2:22" ht="15.75">
      <c r="B13" s="50"/>
      <c r="C13" s="50"/>
      <c r="D13" s="91"/>
      <c r="E13" s="91"/>
      <c r="F13" s="91"/>
      <c r="G13" s="91"/>
      <c r="H13" s="50"/>
      <c r="I13" s="50"/>
      <c r="J13" s="50"/>
      <c r="K13" s="50"/>
      <c r="L13" s="50"/>
      <c r="M13" s="91"/>
      <c r="N13" s="91"/>
      <c r="O13" s="50"/>
      <c r="P13" s="50"/>
      <c r="Q13" s="91"/>
      <c r="R13" s="91"/>
      <c r="S13" s="91"/>
      <c r="T13" s="91"/>
      <c r="U13" s="91"/>
      <c r="V13" s="50"/>
    </row>
    <row r="14" spans="2:22" ht="15.75">
      <c r="B14" s="95" t="s">
        <v>111</v>
      </c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  <c r="V14" s="95"/>
    </row>
    <row r="15" spans="2:22" ht="15.75">
      <c r="B15" s="50"/>
      <c r="C15" s="50"/>
      <c r="D15" s="91"/>
      <c r="E15" s="91"/>
      <c r="F15" s="91"/>
      <c r="G15" s="91"/>
      <c r="H15" s="50"/>
      <c r="I15" s="50"/>
      <c r="J15" s="50"/>
      <c r="K15" s="50"/>
      <c r="L15" s="50"/>
      <c r="M15" s="91"/>
      <c r="N15" s="91"/>
      <c r="O15" s="50"/>
      <c r="P15" s="91"/>
      <c r="Q15" s="91"/>
      <c r="R15" s="91"/>
      <c r="S15" s="91"/>
      <c r="T15" s="91"/>
      <c r="U15" s="91"/>
      <c r="V15" s="91"/>
    </row>
    <row r="16" spans="2:22" ht="135">
      <c r="B16" s="51" t="s">
        <v>6</v>
      </c>
      <c r="C16" s="51" t="s">
        <v>7</v>
      </c>
      <c r="D16" s="94" t="s">
        <v>8</v>
      </c>
      <c r="E16" s="94"/>
      <c r="F16" s="94"/>
      <c r="G16" s="94"/>
      <c r="H16" s="51" t="s">
        <v>9</v>
      </c>
      <c r="I16" s="51" t="s">
        <v>10</v>
      </c>
      <c r="J16" s="51" t="s">
        <v>11</v>
      </c>
      <c r="K16" s="51" t="s">
        <v>12</v>
      </c>
      <c r="L16" s="51" t="s">
        <v>13</v>
      </c>
      <c r="M16" s="94" t="s">
        <v>14</v>
      </c>
      <c r="N16" s="94"/>
      <c r="O16" s="51" t="s">
        <v>15</v>
      </c>
      <c r="P16" s="94" t="s">
        <v>16</v>
      </c>
      <c r="Q16" s="94"/>
      <c r="R16" s="94"/>
      <c r="S16" s="94"/>
      <c r="T16" s="94" t="s">
        <v>17</v>
      </c>
      <c r="U16" s="94"/>
      <c r="V16" s="94"/>
    </row>
    <row r="17" spans="2:25" ht="15.75">
      <c r="B17" s="52">
        <v>1</v>
      </c>
      <c r="C17" s="52">
        <v>2</v>
      </c>
      <c r="D17" s="96">
        <v>3</v>
      </c>
      <c r="E17" s="96"/>
      <c r="F17" s="96"/>
      <c r="G17" s="96"/>
      <c r="H17" s="52">
        <v>4</v>
      </c>
      <c r="I17" s="52">
        <v>5</v>
      </c>
      <c r="J17" s="52">
        <v>6</v>
      </c>
      <c r="K17" s="52">
        <v>7</v>
      </c>
      <c r="L17" s="52">
        <v>8</v>
      </c>
      <c r="M17" s="96">
        <v>9</v>
      </c>
      <c r="N17" s="96"/>
      <c r="O17" s="52">
        <v>10</v>
      </c>
      <c r="P17" s="96">
        <v>11</v>
      </c>
      <c r="Q17" s="96"/>
      <c r="R17" s="96"/>
      <c r="S17" s="96"/>
      <c r="T17" s="96">
        <v>12</v>
      </c>
      <c r="U17" s="96"/>
      <c r="V17" s="96"/>
      <c r="X17" t="s">
        <v>41</v>
      </c>
      <c r="Y17" t="s">
        <v>1014</v>
      </c>
    </row>
    <row r="18" spans="2:25" ht="15.75">
      <c r="B18" s="1" t="s">
        <v>18</v>
      </c>
      <c r="C18" s="97" t="s">
        <v>689</v>
      </c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  <c r="V18" s="97"/>
      <c r="X18" t="str">
        <f>J19</f>
        <v>268</v>
      </c>
      <c r="Y18" t="str">
        <f>K19</f>
        <v>281</v>
      </c>
    </row>
    <row r="19" spans="2:25" ht="33">
      <c r="B19" s="1" t="s">
        <v>40</v>
      </c>
      <c r="C19" s="1" t="s">
        <v>19</v>
      </c>
      <c r="D19" s="138" t="s">
        <v>690</v>
      </c>
      <c r="E19" s="97"/>
      <c r="F19" s="97"/>
      <c r="G19" s="97"/>
      <c r="H19" s="1" t="s">
        <v>619</v>
      </c>
      <c r="I19" s="1" t="s">
        <v>91</v>
      </c>
      <c r="J19" s="1" t="s">
        <v>691</v>
      </c>
      <c r="K19" s="1" t="s">
        <v>692</v>
      </c>
      <c r="L19" s="1" t="s">
        <v>21</v>
      </c>
      <c r="M19" s="97" t="s">
        <v>693</v>
      </c>
      <c r="N19" s="97"/>
      <c r="O19" s="1" t="s">
        <v>61</v>
      </c>
      <c r="P19" s="97"/>
      <c r="Q19" s="97"/>
      <c r="R19" s="97"/>
      <c r="S19" s="97"/>
      <c r="T19" s="97"/>
      <c r="U19" s="97"/>
      <c r="V19" s="97"/>
    </row>
    <row r="20" spans="2:25">
      <c r="B20" s="47"/>
      <c r="C20" s="47"/>
      <c r="D20" s="84"/>
      <c r="E20" s="84"/>
      <c r="F20" s="84"/>
      <c r="G20" s="84"/>
      <c r="H20" s="47"/>
      <c r="I20" s="47"/>
      <c r="J20" s="47"/>
      <c r="K20" s="47"/>
      <c r="L20" s="47"/>
      <c r="M20" s="84"/>
      <c r="N20" s="84"/>
      <c r="O20" s="47"/>
      <c r="P20" s="84"/>
      <c r="Q20" s="84"/>
      <c r="R20" s="84"/>
      <c r="S20" s="84"/>
      <c r="T20" s="84"/>
      <c r="U20" s="84"/>
      <c r="V20" s="84"/>
    </row>
    <row r="21" spans="2:25" ht="15.75">
      <c r="B21" s="95" t="s">
        <v>113</v>
      </c>
      <c r="C21" s="95"/>
      <c r="D21" s="95"/>
      <c r="E21" s="95"/>
      <c r="F21" s="95"/>
      <c r="G21" s="95"/>
      <c r="H21" s="95"/>
      <c r="I21" s="95"/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  <c r="V21" s="95"/>
    </row>
    <row r="22" spans="2:25" ht="15.75">
      <c r="B22" s="50"/>
      <c r="C22" s="50"/>
      <c r="D22" s="91"/>
      <c r="E22" s="91"/>
      <c r="F22" s="91"/>
      <c r="G22" s="91"/>
      <c r="H22" s="91"/>
      <c r="I22" s="50"/>
      <c r="J22" s="50"/>
      <c r="K22" s="50"/>
      <c r="L22" s="50"/>
      <c r="M22" s="91"/>
      <c r="N22" s="91"/>
      <c r="O22" s="91"/>
      <c r="P22" s="91"/>
      <c r="Q22" s="91"/>
      <c r="R22" s="91"/>
      <c r="S22" s="91"/>
      <c r="T22" s="91"/>
      <c r="U22" s="91"/>
      <c r="V22" s="91"/>
    </row>
    <row r="23" spans="2:25" ht="135">
      <c r="B23" s="51" t="s">
        <v>6</v>
      </c>
      <c r="C23" s="51" t="s">
        <v>7</v>
      </c>
      <c r="D23" s="94" t="s">
        <v>24</v>
      </c>
      <c r="E23" s="94"/>
      <c r="F23" s="94"/>
      <c r="G23" s="94"/>
      <c r="H23" s="94"/>
      <c r="I23" s="51" t="s">
        <v>10</v>
      </c>
      <c r="J23" s="51" t="s">
        <v>11</v>
      </c>
      <c r="K23" s="51" t="s">
        <v>12</v>
      </c>
      <c r="L23" s="51" t="s">
        <v>13</v>
      </c>
      <c r="M23" s="94" t="s">
        <v>14</v>
      </c>
      <c r="N23" s="94"/>
      <c r="O23" s="94"/>
      <c r="P23" s="94" t="s">
        <v>15</v>
      </c>
      <c r="Q23" s="94"/>
      <c r="R23" s="94" t="s">
        <v>17</v>
      </c>
      <c r="S23" s="94"/>
      <c r="T23" s="94"/>
      <c r="U23" s="94"/>
      <c r="V23" s="94"/>
    </row>
    <row r="24" spans="2:25" ht="15.75">
      <c r="B24" s="52">
        <v>1</v>
      </c>
      <c r="C24" s="52">
        <v>2</v>
      </c>
      <c r="D24" s="96">
        <v>3</v>
      </c>
      <c r="E24" s="96"/>
      <c r="F24" s="96"/>
      <c r="G24" s="96"/>
      <c r="H24" s="96"/>
      <c r="I24" s="52">
        <v>4</v>
      </c>
      <c r="J24" s="52">
        <v>5</v>
      </c>
      <c r="K24" s="52">
        <v>6</v>
      </c>
      <c r="L24" s="52">
        <v>7</v>
      </c>
      <c r="M24" s="96">
        <v>8</v>
      </c>
      <c r="N24" s="96"/>
      <c r="O24" s="96"/>
      <c r="P24" s="96">
        <v>9</v>
      </c>
      <c r="Q24" s="96"/>
      <c r="R24" s="96">
        <v>10</v>
      </c>
      <c r="S24" s="96"/>
      <c r="T24" s="96"/>
      <c r="U24" s="96"/>
      <c r="V24" s="96"/>
    </row>
    <row r="25" spans="2:25">
      <c r="B25" s="47"/>
      <c r="C25" s="47"/>
      <c r="D25" s="84"/>
      <c r="E25" s="84"/>
      <c r="F25" s="84"/>
      <c r="G25" s="84"/>
      <c r="H25" s="84"/>
      <c r="I25" s="47"/>
      <c r="J25" s="47"/>
      <c r="K25" s="47"/>
      <c r="L25" s="47"/>
      <c r="M25" s="84"/>
      <c r="N25" s="84"/>
      <c r="O25" s="84"/>
      <c r="P25" s="84"/>
      <c r="Q25" s="84"/>
      <c r="R25" s="84"/>
      <c r="S25" s="84"/>
      <c r="T25" s="84"/>
      <c r="U25" s="84"/>
      <c r="V25" s="84"/>
    </row>
    <row r="26" spans="2:25" ht="15.75">
      <c r="B26" s="95" t="s">
        <v>114</v>
      </c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</row>
    <row r="27" spans="2:25" ht="15.75">
      <c r="B27" s="50"/>
      <c r="C27" s="91"/>
      <c r="D27" s="91"/>
      <c r="E27" s="91"/>
      <c r="F27" s="91"/>
      <c r="G27" s="91"/>
      <c r="H27" s="50"/>
      <c r="I27" s="50"/>
      <c r="J27" s="50"/>
      <c r="K27" s="50"/>
      <c r="L27" s="50"/>
      <c r="M27" s="50"/>
      <c r="N27" s="50"/>
      <c r="O27" s="50"/>
      <c r="P27" s="91"/>
      <c r="Q27" s="91"/>
      <c r="R27" s="91"/>
      <c r="S27" s="91"/>
      <c r="T27" s="50"/>
      <c r="U27" s="91"/>
      <c r="V27" s="91"/>
    </row>
    <row r="28" spans="2:25" ht="15.75">
      <c r="B28" s="99" t="s">
        <v>6</v>
      </c>
      <c r="C28" s="99" t="s">
        <v>115</v>
      </c>
      <c r="D28" s="99"/>
      <c r="E28" s="99" t="s">
        <v>9</v>
      </c>
      <c r="F28" s="99"/>
      <c r="G28" s="99"/>
      <c r="H28" s="99" t="s">
        <v>27</v>
      </c>
      <c r="I28" s="99"/>
      <c r="J28" s="99"/>
      <c r="K28" s="99"/>
      <c r="L28" s="99"/>
      <c r="M28" s="99"/>
      <c r="N28" s="99"/>
      <c r="O28" s="99"/>
      <c r="P28" s="99"/>
      <c r="Q28" s="99"/>
      <c r="R28" s="99"/>
      <c r="S28" s="99"/>
      <c r="T28" s="99"/>
      <c r="U28" s="99" t="s">
        <v>28</v>
      </c>
      <c r="V28" s="99"/>
    </row>
    <row r="29" spans="2:25">
      <c r="B29" s="99"/>
      <c r="C29" s="99"/>
      <c r="D29" s="99"/>
      <c r="E29" s="99"/>
      <c r="F29" s="99"/>
      <c r="G29" s="99"/>
      <c r="H29" s="53" t="s">
        <v>29</v>
      </c>
      <c r="I29" s="53" t="s">
        <v>30</v>
      </c>
      <c r="J29" s="53" t="s">
        <v>31</v>
      </c>
      <c r="K29" s="53" t="s">
        <v>32</v>
      </c>
      <c r="L29" s="53" t="s">
        <v>33</v>
      </c>
      <c r="M29" s="53" t="s">
        <v>34</v>
      </c>
      <c r="N29" s="53" t="s">
        <v>35</v>
      </c>
      <c r="O29" s="53" t="s">
        <v>36</v>
      </c>
      <c r="P29" s="98" t="s">
        <v>37</v>
      </c>
      <c r="Q29" s="98"/>
      <c r="R29" s="98" t="s">
        <v>38</v>
      </c>
      <c r="S29" s="98"/>
      <c r="T29" s="53" t="s">
        <v>39</v>
      </c>
      <c r="U29" s="99"/>
      <c r="V29" s="99"/>
    </row>
    <row r="30" spans="2:25" ht="15.75">
      <c r="B30" s="52">
        <v>1</v>
      </c>
      <c r="C30" s="96">
        <v>2</v>
      </c>
      <c r="D30" s="96"/>
      <c r="E30" s="96">
        <v>3</v>
      </c>
      <c r="F30" s="96"/>
      <c r="G30" s="96"/>
      <c r="H30" s="52">
        <v>4</v>
      </c>
      <c r="I30" s="52">
        <v>5</v>
      </c>
      <c r="J30" s="52">
        <v>6</v>
      </c>
      <c r="K30" s="52">
        <v>7</v>
      </c>
      <c r="L30" s="52">
        <v>8</v>
      </c>
      <c r="M30" s="52">
        <v>9</v>
      </c>
      <c r="N30" s="52">
        <v>10</v>
      </c>
      <c r="O30" s="52">
        <v>11</v>
      </c>
      <c r="P30" s="96">
        <v>12</v>
      </c>
      <c r="Q30" s="96"/>
      <c r="R30" s="96">
        <v>13</v>
      </c>
      <c r="S30" s="96"/>
      <c r="T30" s="52">
        <v>14</v>
      </c>
      <c r="U30" s="96">
        <v>15</v>
      </c>
      <c r="V30" s="96"/>
    </row>
    <row r="31" spans="2:25" ht="15.75">
      <c r="B31" s="1" t="s">
        <v>18</v>
      </c>
      <c r="C31" s="97" t="s">
        <v>689</v>
      </c>
      <c r="D31" s="97"/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7"/>
      <c r="S31" s="97"/>
      <c r="T31" s="97"/>
      <c r="U31" s="97"/>
      <c r="V31" s="97"/>
    </row>
    <row r="32" spans="2:25" ht="15.75">
      <c r="B32" s="99" t="s">
        <v>40</v>
      </c>
      <c r="C32" s="97" t="s">
        <v>694</v>
      </c>
      <c r="D32" s="97"/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</row>
    <row r="33" spans="2:22" ht="15.75">
      <c r="B33" s="99"/>
      <c r="C33" s="97" t="s">
        <v>41</v>
      </c>
      <c r="D33" s="97"/>
      <c r="E33" s="99" t="s">
        <v>619</v>
      </c>
      <c r="F33" s="99"/>
      <c r="G33" s="99"/>
      <c r="H33" s="1" t="s">
        <v>21</v>
      </c>
      <c r="I33" s="1" t="s">
        <v>21</v>
      </c>
      <c r="J33" s="1" t="s">
        <v>695</v>
      </c>
      <c r="K33" s="1" t="s">
        <v>21</v>
      </c>
      <c r="L33" s="1" t="s">
        <v>21</v>
      </c>
      <c r="M33" s="1" t="s">
        <v>695</v>
      </c>
      <c r="N33" s="1" t="s">
        <v>21</v>
      </c>
      <c r="O33" s="1" t="s">
        <v>21</v>
      </c>
      <c r="P33" s="99" t="s">
        <v>695</v>
      </c>
      <c r="Q33" s="99"/>
      <c r="R33" s="99" t="s">
        <v>21</v>
      </c>
      <c r="S33" s="99"/>
      <c r="T33" s="1" t="s">
        <v>21</v>
      </c>
      <c r="U33" s="99" t="s">
        <v>695</v>
      </c>
      <c r="V33" s="99"/>
    </row>
    <row r="34" spans="2:22" ht="15.75">
      <c r="B34" s="99"/>
      <c r="C34" s="97" t="s">
        <v>42</v>
      </c>
      <c r="D34" s="97"/>
      <c r="E34" s="99"/>
      <c r="F34" s="99"/>
      <c r="G34" s="99"/>
      <c r="H34" s="1" t="s">
        <v>21</v>
      </c>
      <c r="I34" s="1" t="s">
        <v>21</v>
      </c>
      <c r="J34" s="1" t="s">
        <v>22</v>
      </c>
      <c r="K34" s="1" t="s">
        <v>21</v>
      </c>
      <c r="L34" s="1" t="s">
        <v>21</v>
      </c>
      <c r="M34" s="1" t="s">
        <v>22</v>
      </c>
      <c r="N34" s="1" t="s">
        <v>21</v>
      </c>
      <c r="O34" s="1" t="s">
        <v>21</v>
      </c>
      <c r="P34" s="99" t="s">
        <v>22</v>
      </c>
      <c r="Q34" s="99"/>
      <c r="R34" s="99" t="s">
        <v>21</v>
      </c>
      <c r="S34" s="99"/>
      <c r="T34" s="1" t="s">
        <v>21</v>
      </c>
      <c r="U34" s="99" t="s">
        <v>22</v>
      </c>
      <c r="V34" s="99"/>
    </row>
    <row r="35" spans="2:22">
      <c r="B35" s="47"/>
      <c r="C35" s="84"/>
      <c r="D35" s="84"/>
      <c r="E35" s="84"/>
      <c r="F35" s="84"/>
      <c r="G35" s="84"/>
      <c r="H35" s="47"/>
      <c r="I35" s="47"/>
      <c r="J35" s="47"/>
      <c r="K35" s="47"/>
      <c r="L35" s="47"/>
      <c r="M35" s="47"/>
      <c r="N35" s="47"/>
      <c r="O35" s="47"/>
      <c r="P35" s="84"/>
      <c r="Q35" s="84"/>
      <c r="R35" s="84"/>
      <c r="S35" s="84"/>
      <c r="T35" s="47"/>
      <c r="U35" s="84"/>
      <c r="V35" s="84"/>
    </row>
    <row r="36" spans="2:22" ht="15.75">
      <c r="B36" s="95" t="s">
        <v>116</v>
      </c>
      <c r="C36" s="95"/>
      <c r="D36" s="95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95"/>
    </row>
    <row r="37" spans="2:22" ht="15.75">
      <c r="B37" s="50"/>
      <c r="C37" s="50"/>
      <c r="D37" s="91"/>
      <c r="E37" s="91"/>
      <c r="F37" s="91"/>
      <c r="G37" s="91"/>
      <c r="H37" s="91"/>
      <c r="I37" s="50"/>
      <c r="J37" s="50"/>
      <c r="K37" s="50"/>
      <c r="L37" s="50"/>
      <c r="M37" s="50"/>
      <c r="N37" s="91"/>
      <c r="O37" s="91"/>
      <c r="P37" s="91"/>
      <c r="Q37" s="91"/>
      <c r="R37" s="91"/>
      <c r="S37" s="91"/>
      <c r="T37" s="91"/>
      <c r="U37" s="91"/>
      <c r="V37" s="91"/>
    </row>
    <row r="38" spans="2:22" ht="135">
      <c r="B38" s="51" t="s">
        <v>6</v>
      </c>
      <c r="C38" s="51" t="s">
        <v>7</v>
      </c>
      <c r="D38" s="94" t="s">
        <v>117</v>
      </c>
      <c r="E38" s="94"/>
      <c r="F38" s="94"/>
      <c r="G38" s="94"/>
      <c r="H38" s="94"/>
      <c r="I38" s="51" t="s">
        <v>9</v>
      </c>
      <c r="J38" s="51" t="s">
        <v>76</v>
      </c>
      <c r="K38" s="51" t="s">
        <v>11</v>
      </c>
      <c r="L38" s="51" t="s">
        <v>12</v>
      </c>
      <c r="M38" s="51" t="s">
        <v>13</v>
      </c>
      <c r="N38" s="94" t="s">
        <v>14</v>
      </c>
      <c r="O38" s="94"/>
      <c r="P38" s="94"/>
      <c r="Q38" s="94"/>
      <c r="R38" s="94" t="s">
        <v>17</v>
      </c>
      <c r="S38" s="94"/>
      <c r="T38" s="94"/>
      <c r="U38" s="94"/>
      <c r="V38" s="94"/>
    </row>
    <row r="39" spans="2:22" ht="15.75">
      <c r="B39" s="52">
        <v>1</v>
      </c>
      <c r="C39" s="52">
        <v>2</v>
      </c>
      <c r="D39" s="96">
        <v>3</v>
      </c>
      <c r="E39" s="96"/>
      <c r="F39" s="96"/>
      <c r="G39" s="96"/>
      <c r="H39" s="96"/>
      <c r="I39" s="52">
        <v>4</v>
      </c>
      <c r="J39" s="52">
        <v>5</v>
      </c>
      <c r="K39" s="52">
        <v>6</v>
      </c>
      <c r="L39" s="52">
        <v>7</v>
      </c>
      <c r="M39" s="52">
        <v>8</v>
      </c>
      <c r="N39" s="96">
        <v>9</v>
      </c>
      <c r="O39" s="96"/>
      <c r="P39" s="96"/>
      <c r="Q39" s="96"/>
      <c r="R39" s="96">
        <v>10</v>
      </c>
      <c r="S39" s="96"/>
      <c r="T39" s="96"/>
      <c r="U39" s="96"/>
      <c r="V39" s="96"/>
    </row>
    <row r="40" spans="2:22" ht="33">
      <c r="B40" s="1" t="s">
        <v>18</v>
      </c>
      <c r="C40" s="1" t="s">
        <v>19</v>
      </c>
      <c r="D40" s="97" t="s">
        <v>694</v>
      </c>
      <c r="E40" s="97"/>
      <c r="F40" s="97"/>
      <c r="G40" s="97"/>
      <c r="H40" s="97"/>
      <c r="I40" s="97"/>
      <c r="J40" s="97"/>
      <c r="K40" s="97"/>
      <c r="L40" s="97"/>
      <c r="M40" s="97"/>
      <c r="N40" s="97"/>
      <c r="O40" s="97"/>
      <c r="P40" s="97"/>
      <c r="Q40" s="97"/>
      <c r="R40" s="97"/>
      <c r="S40" s="97"/>
      <c r="T40" s="97"/>
      <c r="U40" s="97"/>
      <c r="V40" s="97"/>
    </row>
    <row r="41" spans="2:22" ht="25.5">
      <c r="B41" s="1" t="s">
        <v>40</v>
      </c>
      <c r="C41" s="1" t="s">
        <v>696</v>
      </c>
      <c r="D41" s="97" t="s">
        <v>697</v>
      </c>
      <c r="E41" s="97"/>
      <c r="F41" s="97"/>
      <c r="G41" s="97"/>
      <c r="H41" s="97"/>
      <c r="I41" s="1" t="s">
        <v>619</v>
      </c>
      <c r="J41" s="1" t="s">
        <v>698</v>
      </c>
      <c r="K41" s="1" t="s">
        <v>698</v>
      </c>
      <c r="L41" s="1" t="s">
        <v>92</v>
      </c>
      <c r="M41" s="1" t="s">
        <v>21</v>
      </c>
      <c r="N41" s="97" t="s">
        <v>699</v>
      </c>
      <c r="O41" s="97"/>
      <c r="P41" s="97"/>
      <c r="Q41" s="97"/>
      <c r="R41" s="97"/>
      <c r="S41" s="97"/>
      <c r="T41" s="97"/>
      <c r="U41" s="97"/>
      <c r="V41" s="97"/>
    </row>
    <row r="42" spans="2:22" ht="25.5">
      <c r="B42" s="1" t="s">
        <v>130</v>
      </c>
      <c r="C42" s="1" t="s">
        <v>696</v>
      </c>
      <c r="D42" s="97" t="s">
        <v>700</v>
      </c>
      <c r="E42" s="97"/>
      <c r="F42" s="97"/>
      <c r="G42" s="97"/>
      <c r="H42" s="97"/>
      <c r="I42" s="1" t="s">
        <v>619</v>
      </c>
      <c r="J42" s="1" t="s">
        <v>698</v>
      </c>
      <c r="K42" s="1" t="s">
        <v>698</v>
      </c>
      <c r="L42" s="1" t="s">
        <v>92</v>
      </c>
      <c r="M42" s="1" t="s">
        <v>21</v>
      </c>
      <c r="N42" s="97" t="s">
        <v>693</v>
      </c>
      <c r="O42" s="97"/>
      <c r="P42" s="97"/>
      <c r="Q42" s="97"/>
      <c r="R42" s="97"/>
      <c r="S42" s="97"/>
      <c r="T42" s="97"/>
      <c r="U42" s="97"/>
      <c r="V42" s="97"/>
    </row>
    <row r="43" spans="2:22" ht="25.5">
      <c r="B43" s="1" t="s">
        <v>131</v>
      </c>
      <c r="C43" s="1" t="s">
        <v>696</v>
      </c>
      <c r="D43" s="97" t="s">
        <v>701</v>
      </c>
      <c r="E43" s="97"/>
      <c r="F43" s="97"/>
      <c r="G43" s="97"/>
      <c r="H43" s="97"/>
      <c r="I43" s="1" t="s">
        <v>619</v>
      </c>
      <c r="J43" s="1" t="s">
        <v>698</v>
      </c>
      <c r="K43" s="1" t="s">
        <v>698</v>
      </c>
      <c r="L43" s="1" t="s">
        <v>702</v>
      </c>
      <c r="M43" s="1" t="s">
        <v>21</v>
      </c>
      <c r="N43" s="97" t="s">
        <v>699</v>
      </c>
      <c r="O43" s="97"/>
      <c r="P43" s="97"/>
      <c r="Q43" s="97"/>
      <c r="R43" s="97"/>
      <c r="S43" s="97"/>
      <c r="T43" s="97"/>
      <c r="U43" s="97"/>
      <c r="V43" s="97"/>
    </row>
    <row r="44" spans="2:22" ht="25.5">
      <c r="B44" s="1" t="s">
        <v>703</v>
      </c>
      <c r="C44" s="1" t="s">
        <v>696</v>
      </c>
      <c r="D44" s="97" t="s">
        <v>704</v>
      </c>
      <c r="E44" s="97"/>
      <c r="F44" s="97"/>
      <c r="G44" s="97"/>
      <c r="H44" s="97"/>
      <c r="I44" s="1" t="s">
        <v>619</v>
      </c>
      <c r="J44" s="1" t="s">
        <v>698</v>
      </c>
      <c r="K44" s="1" t="s">
        <v>698</v>
      </c>
      <c r="L44" s="1" t="s">
        <v>705</v>
      </c>
      <c r="M44" s="1" t="s">
        <v>21</v>
      </c>
      <c r="N44" s="97" t="s">
        <v>699</v>
      </c>
      <c r="O44" s="97"/>
      <c r="P44" s="97"/>
      <c r="Q44" s="97"/>
      <c r="R44" s="97"/>
      <c r="S44" s="97"/>
      <c r="T44" s="97"/>
      <c r="U44" s="97"/>
      <c r="V44" s="97"/>
    </row>
    <row r="45" spans="2:22" ht="25.5">
      <c r="B45" s="1" t="s">
        <v>706</v>
      </c>
      <c r="C45" s="1" t="s">
        <v>707</v>
      </c>
      <c r="D45" s="97" t="s">
        <v>708</v>
      </c>
      <c r="E45" s="97"/>
      <c r="F45" s="97"/>
      <c r="G45" s="97"/>
      <c r="H45" s="97"/>
      <c r="I45" s="1" t="s">
        <v>619</v>
      </c>
      <c r="J45" s="1" t="s">
        <v>698</v>
      </c>
      <c r="K45" s="1" t="s">
        <v>698</v>
      </c>
      <c r="L45" s="1" t="s">
        <v>208</v>
      </c>
      <c r="M45" s="1" t="s">
        <v>21</v>
      </c>
      <c r="N45" s="97" t="s">
        <v>699</v>
      </c>
      <c r="O45" s="97"/>
      <c r="P45" s="97"/>
      <c r="Q45" s="97"/>
      <c r="R45" s="97"/>
      <c r="S45" s="97"/>
      <c r="T45" s="97"/>
      <c r="U45" s="97"/>
      <c r="V45" s="97"/>
    </row>
    <row r="46" spans="2:22" ht="25.5">
      <c r="B46" s="1" t="s">
        <v>709</v>
      </c>
      <c r="C46" s="1" t="s">
        <v>707</v>
      </c>
      <c r="D46" s="97" t="s">
        <v>710</v>
      </c>
      <c r="E46" s="97"/>
      <c r="F46" s="97"/>
      <c r="G46" s="97"/>
      <c r="H46" s="97"/>
      <c r="I46" s="1" t="s">
        <v>619</v>
      </c>
      <c r="J46" s="1" t="s">
        <v>698</v>
      </c>
      <c r="K46" s="1" t="s">
        <v>698</v>
      </c>
      <c r="L46" s="1" t="s">
        <v>208</v>
      </c>
      <c r="M46" s="1" t="s">
        <v>21</v>
      </c>
      <c r="N46" s="97" t="s">
        <v>693</v>
      </c>
      <c r="O46" s="97"/>
      <c r="P46" s="97"/>
      <c r="Q46" s="97"/>
      <c r="R46" s="97"/>
      <c r="S46" s="97"/>
      <c r="T46" s="97"/>
      <c r="U46" s="97"/>
      <c r="V46" s="97"/>
    </row>
    <row r="47" spans="2:22" ht="25.5">
      <c r="B47" s="1" t="s">
        <v>711</v>
      </c>
      <c r="C47" s="1" t="s">
        <v>696</v>
      </c>
      <c r="D47" s="97" t="s">
        <v>712</v>
      </c>
      <c r="E47" s="97"/>
      <c r="F47" s="97"/>
      <c r="G47" s="97"/>
      <c r="H47" s="97"/>
      <c r="I47" s="1" t="s">
        <v>619</v>
      </c>
      <c r="J47" s="1" t="s">
        <v>698</v>
      </c>
      <c r="K47" s="1" t="s">
        <v>698</v>
      </c>
      <c r="L47" s="1" t="s">
        <v>713</v>
      </c>
      <c r="M47" s="1" t="s">
        <v>21</v>
      </c>
      <c r="N47" s="97" t="s">
        <v>699</v>
      </c>
      <c r="O47" s="97"/>
      <c r="P47" s="97"/>
      <c r="Q47" s="97"/>
      <c r="R47" s="97"/>
      <c r="S47" s="97"/>
      <c r="T47" s="97"/>
      <c r="U47" s="97"/>
      <c r="V47" s="97"/>
    </row>
    <row r="48" spans="2:22" ht="25.5">
      <c r="B48" s="1" t="s">
        <v>714</v>
      </c>
      <c r="C48" s="1" t="s">
        <v>707</v>
      </c>
      <c r="D48" s="97" t="s">
        <v>715</v>
      </c>
      <c r="E48" s="97"/>
      <c r="F48" s="97"/>
      <c r="G48" s="97"/>
      <c r="H48" s="97"/>
      <c r="I48" s="1" t="s">
        <v>619</v>
      </c>
      <c r="J48" s="1" t="s">
        <v>698</v>
      </c>
      <c r="K48" s="1" t="s">
        <v>698</v>
      </c>
      <c r="L48" s="1" t="s">
        <v>716</v>
      </c>
      <c r="M48" s="1" t="s">
        <v>21</v>
      </c>
      <c r="N48" s="97" t="s">
        <v>699</v>
      </c>
      <c r="O48" s="97"/>
      <c r="P48" s="97"/>
      <c r="Q48" s="97"/>
      <c r="R48" s="97"/>
      <c r="S48" s="97"/>
      <c r="T48" s="97"/>
      <c r="U48" s="97"/>
      <c r="V48" s="97"/>
    </row>
    <row r="49" spans="2:22" ht="25.5">
      <c r="B49" s="1" t="s">
        <v>717</v>
      </c>
      <c r="C49" s="1" t="s">
        <v>707</v>
      </c>
      <c r="D49" s="97" t="s">
        <v>718</v>
      </c>
      <c r="E49" s="97"/>
      <c r="F49" s="97"/>
      <c r="G49" s="97"/>
      <c r="H49" s="97"/>
      <c r="I49" s="1" t="s">
        <v>619</v>
      </c>
      <c r="J49" s="1" t="s">
        <v>698</v>
      </c>
      <c r="K49" s="1" t="s">
        <v>698</v>
      </c>
      <c r="L49" s="1" t="s">
        <v>295</v>
      </c>
      <c r="M49" s="1" t="s">
        <v>21</v>
      </c>
      <c r="N49" s="97" t="s">
        <v>693</v>
      </c>
      <c r="O49" s="97"/>
      <c r="P49" s="97"/>
      <c r="Q49" s="97"/>
      <c r="R49" s="97"/>
      <c r="S49" s="97"/>
      <c r="T49" s="97"/>
      <c r="U49" s="97"/>
      <c r="V49" s="97"/>
    </row>
    <row r="50" spans="2:22" ht="25.5">
      <c r="B50" s="1" t="s">
        <v>719</v>
      </c>
      <c r="C50" s="1" t="s">
        <v>707</v>
      </c>
      <c r="D50" s="97" t="s">
        <v>720</v>
      </c>
      <c r="E50" s="97"/>
      <c r="F50" s="97"/>
      <c r="G50" s="97"/>
      <c r="H50" s="97"/>
      <c r="I50" s="1" t="s">
        <v>619</v>
      </c>
      <c r="J50" s="1" t="s">
        <v>698</v>
      </c>
      <c r="K50" s="1" t="s">
        <v>698</v>
      </c>
      <c r="L50" s="1" t="s">
        <v>721</v>
      </c>
      <c r="M50" s="1" t="s">
        <v>21</v>
      </c>
      <c r="N50" s="97" t="s">
        <v>693</v>
      </c>
      <c r="O50" s="97"/>
      <c r="P50" s="97"/>
      <c r="Q50" s="97"/>
      <c r="R50" s="97"/>
      <c r="S50" s="97"/>
      <c r="T50" s="97"/>
      <c r="U50" s="97"/>
      <c r="V50" s="97"/>
    </row>
    <row r="51" spans="2:22" ht="25.5">
      <c r="B51" s="1" t="s">
        <v>722</v>
      </c>
      <c r="C51" s="1" t="s">
        <v>696</v>
      </c>
      <c r="D51" s="97" t="s">
        <v>723</v>
      </c>
      <c r="E51" s="97"/>
      <c r="F51" s="97"/>
      <c r="G51" s="97"/>
      <c r="H51" s="97"/>
      <c r="I51" s="1" t="s">
        <v>619</v>
      </c>
      <c r="J51" s="1" t="s">
        <v>698</v>
      </c>
      <c r="K51" s="1" t="s">
        <v>698</v>
      </c>
      <c r="L51" s="1" t="s">
        <v>92</v>
      </c>
      <c r="M51" s="1" t="s">
        <v>21</v>
      </c>
      <c r="N51" s="97" t="s">
        <v>724</v>
      </c>
      <c r="O51" s="97"/>
      <c r="P51" s="97"/>
      <c r="Q51" s="97"/>
      <c r="R51" s="97"/>
      <c r="S51" s="97"/>
      <c r="T51" s="97"/>
      <c r="U51" s="97"/>
      <c r="V51" s="97"/>
    </row>
    <row r="52" spans="2:22">
      <c r="B52" s="47"/>
      <c r="C52" s="47"/>
      <c r="D52" s="84"/>
      <c r="E52" s="84"/>
      <c r="F52" s="84"/>
      <c r="G52" s="84"/>
      <c r="H52" s="84"/>
      <c r="I52" s="47"/>
      <c r="J52" s="47"/>
      <c r="K52" s="47"/>
      <c r="L52" s="47"/>
      <c r="M52" s="47"/>
      <c r="N52" s="84"/>
      <c r="O52" s="84"/>
      <c r="P52" s="84"/>
      <c r="Q52" s="84"/>
      <c r="R52" s="84"/>
      <c r="S52" s="84"/>
      <c r="T52" s="84"/>
      <c r="U52" s="84"/>
      <c r="V52" s="84"/>
    </row>
    <row r="53" spans="2:22" ht="15.75">
      <c r="B53" s="95" t="s">
        <v>118</v>
      </c>
      <c r="C53" s="95"/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</row>
    <row r="54" spans="2:22" ht="15.75">
      <c r="B54" s="50"/>
      <c r="C54" s="91"/>
      <c r="D54" s="91"/>
      <c r="E54" s="91"/>
      <c r="F54" s="50"/>
      <c r="G54" s="91"/>
      <c r="H54" s="91"/>
      <c r="I54" s="50"/>
      <c r="J54" s="50"/>
      <c r="K54" s="50"/>
      <c r="L54" s="50"/>
      <c r="M54" s="50"/>
      <c r="N54" s="50"/>
      <c r="O54" s="50"/>
      <c r="P54" s="91"/>
      <c r="Q54" s="91"/>
      <c r="R54" s="91"/>
      <c r="S54" s="91"/>
      <c r="T54" s="50"/>
      <c r="U54" s="91"/>
      <c r="V54" s="91"/>
    </row>
    <row r="55" spans="2:22" ht="120">
      <c r="B55" s="51" t="s">
        <v>6</v>
      </c>
      <c r="C55" s="94" t="s">
        <v>119</v>
      </c>
      <c r="D55" s="94"/>
      <c r="E55" s="94"/>
      <c r="F55" s="51" t="s">
        <v>10</v>
      </c>
      <c r="G55" s="94" t="s">
        <v>120</v>
      </c>
      <c r="H55" s="94"/>
      <c r="I55" s="51" t="s">
        <v>76</v>
      </c>
      <c r="J55" s="51" t="s">
        <v>11</v>
      </c>
      <c r="K55" s="51" t="s">
        <v>12</v>
      </c>
      <c r="L55" s="51" t="s">
        <v>13</v>
      </c>
      <c r="M55" s="51" t="s">
        <v>15</v>
      </c>
      <c r="N55" s="51" t="s">
        <v>121</v>
      </c>
      <c r="O55" s="51" t="s">
        <v>122</v>
      </c>
      <c r="P55" s="94" t="s">
        <v>123</v>
      </c>
      <c r="Q55" s="94"/>
      <c r="R55" s="94" t="s">
        <v>80</v>
      </c>
      <c r="S55" s="94"/>
      <c r="T55" s="51" t="s">
        <v>14</v>
      </c>
      <c r="U55" s="94" t="s">
        <v>17</v>
      </c>
      <c r="V55" s="94"/>
    </row>
    <row r="56" spans="2:22" ht="15.75">
      <c r="B56" s="52">
        <v>1</v>
      </c>
      <c r="C56" s="96">
        <v>2</v>
      </c>
      <c r="D56" s="96"/>
      <c r="E56" s="96"/>
      <c r="F56" s="52">
        <v>3</v>
      </c>
      <c r="G56" s="96">
        <v>4</v>
      </c>
      <c r="H56" s="96"/>
      <c r="I56" s="52">
        <v>5</v>
      </c>
      <c r="J56" s="52">
        <v>6</v>
      </c>
      <c r="K56" s="52">
        <v>7</v>
      </c>
      <c r="L56" s="52">
        <v>8</v>
      </c>
      <c r="M56" s="52">
        <v>9</v>
      </c>
      <c r="N56" s="52">
        <v>10</v>
      </c>
      <c r="O56" s="52">
        <v>11</v>
      </c>
      <c r="P56" s="96">
        <v>12</v>
      </c>
      <c r="Q56" s="96"/>
      <c r="R56" s="96">
        <v>13</v>
      </c>
      <c r="S56" s="96"/>
      <c r="T56" s="52">
        <v>14</v>
      </c>
      <c r="U56" s="96">
        <v>15</v>
      </c>
      <c r="V56" s="96"/>
    </row>
    <row r="57" spans="2:22" ht="15.75">
      <c r="B57" s="1" t="s">
        <v>18</v>
      </c>
      <c r="C57" s="97" t="s">
        <v>689</v>
      </c>
      <c r="D57" s="97"/>
      <c r="E57" s="97"/>
      <c r="F57" s="97"/>
      <c r="G57" s="97"/>
      <c r="H57" s="97"/>
      <c r="I57" s="97"/>
      <c r="J57" s="97"/>
      <c r="K57" s="97"/>
      <c r="L57" s="97"/>
      <c r="M57" s="97"/>
      <c r="N57" s="97"/>
      <c r="O57" s="97"/>
      <c r="P57" s="97"/>
      <c r="Q57" s="97"/>
      <c r="R57" s="97"/>
      <c r="S57" s="97"/>
      <c r="T57" s="97"/>
      <c r="U57" s="97"/>
      <c r="V57" s="97"/>
    </row>
    <row r="58" spans="2:22" ht="409.5">
      <c r="B58" s="1" t="s">
        <v>40</v>
      </c>
      <c r="C58" s="97" t="s">
        <v>725</v>
      </c>
      <c r="D58" s="97"/>
      <c r="E58" s="97"/>
      <c r="F58" s="1" t="s">
        <v>91</v>
      </c>
      <c r="G58" s="96"/>
      <c r="H58" s="96"/>
      <c r="I58" s="1" t="s">
        <v>317</v>
      </c>
      <c r="J58" s="1" t="s">
        <v>317</v>
      </c>
      <c r="K58" s="1" t="s">
        <v>317</v>
      </c>
      <c r="L58" s="1" t="s">
        <v>21</v>
      </c>
      <c r="M58" s="1" t="s">
        <v>61</v>
      </c>
      <c r="N58" s="1" t="s">
        <v>22</v>
      </c>
      <c r="O58" s="1" t="s">
        <v>22</v>
      </c>
      <c r="P58" s="99" t="s">
        <v>22</v>
      </c>
      <c r="Q58" s="99"/>
      <c r="R58" s="99" t="s">
        <v>501</v>
      </c>
      <c r="S58" s="99"/>
      <c r="T58" s="41" t="s">
        <v>726</v>
      </c>
      <c r="U58" s="97"/>
      <c r="V58" s="97"/>
    </row>
    <row r="59" spans="2:22" ht="283.5">
      <c r="B59" s="1" t="s">
        <v>99</v>
      </c>
      <c r="C59" s="97" t="s">
        <v>727</v>
      </c>
      <c r="D59" s="97"/>
      <c r="E59" s="97"/>
      <c r="F59" s="1" t="s">
        <v>61</v>
      </c>
      <c r="G59" s="99" t="s">
        <v>22</v>
      </c>
      <c r="H59" s="99"/>
      <c r="I59" s="1" t="s">
        <v>22</v>
      </c>
      <c r="J59" s="1" t="s">
        <v>22</v>
      </c>
      <c r="K59" s="1" t="s">
        <v>22</v>
      </c>
      <c r="L59" s="1" t="s">
        <v>22</v>
      </c>
      <c r="M59" s="1" t="s">
        <v>22</v>
      </c>
      <c r="N59" s="1" t="s">
        <v>728</v>
      </c>
      <c r="O59" s="1" t="s">
        <v>729</v>
      </c>
      <c r="P59" s="99" t="s">
        <v>21</v>
      </c>
      <c r="Q59" s="99"/>
      <c r="R59" s="99" t="s">
        <v>730</v>
      </c>
      <c r="S59" s="99"/>
      <c r="T59" s="1" t="s">
        <v>731</v>
      </c>
      <c r="U59" s="97"/>
      <c r="V59" s="97"/>
    </row>
    <row r="60" spans="2:22" ht="267.75">
      <c r="B60" s="1" t="s">
        <v>100</v>
      </c>
      <c r="C60" s="97" t="s">
        <v>732</v>
      </c>
      <c r="D60" s="97"/>
      <c r="E60" s="97"/>
      <c r="F60" s="1" t="s">
        <v>61</v>
      </c>
      <c r="G60" s="99" t="s">
        <v>22</v>
      </c>
      <c r="H60" s="99"/>
      <c r="I60" s="1" t="s">
        <v>22</v>
      </c>
      <c r="J60" s="1" t="s">
        <v>22</v>
      </c>
      <c r="K60" s="1" t="s">
        <v>22</v>
      </c>
      <c r="L60" s="1" t="s">
        <v>22</v>
      </c>
      <c r="M60" s="1" t="s">
        <v>22</v>
      </c>
      <c r="N60" s="1" t="s">
        <v>733</v>
      </c>
      <c r="O60" s="1" t="s">
        <v>733</v>
      </c>
      <c r="P60" s="99" t="s">
        <v>21</v>
      </c>
      <c r="Q60" s="99"/>
      <c r="R60" s="99" t="s">
        <v>730</v>
      </c>
      <c r="S60" s="99"/>
      <c r="T60" s="1" t="s">
        <v>734</v>
      </c>
      <c r="U60" s="97"/>
      <c r="V60" s="97"/>
    </row>
    <row r="61" spans="2:22" ht="409.5">
      <c r="B61" s="1" t="s">
        <v>102</v>
      </c>
      <c r="C61" s="97" t="s">
        <v>735</v>
      </c>
      <c r="D61" s="97"/>
      <c r="E61" s="97"/>
      <c r="F61" s="1" t="s">
        <v>61</v>
      </c>
      <c r="G61" s="99" t="s">
        <v>22</v>
      </c>
      <c r="H61" s="99"/>
      <c r="I61" s="1" t="s">
        <v>22</v>
      </c>
      <c r="J61" s="1" t="s">
        <v>22</v>
      </c>
      <c r="K61" s="1" t="s">
        <v>22</v>
      </c>
      <c r="L61" s="1" t="s">
        <v>22</v>
      </c>
      <c r="M61" s="1" t="s">
        <v>22</v>
      </c>
      <c r="N61" s="1" t="s">
        <v>736</v>
      </c>
      <c r="O61" s="1" t="s">
        <v>736</v>
      </c>
      <c r="P61" s="99" t="s">
        <v>21</v>
      </c>
      <c r="Q61" s="99"/>
      <c r="R61" s="99" t="s">
        <v>730</v>
      </c>
      <c r="S61" s="99"/>
      <c r="T61" s="1" t="s">
        <v>737</v>
      </c>
      <c r="U61" s="97" t="s">
        <v>738</v>
      </c>
      <c r="V61" s="97"/>
    </row>
    <row r="62" spans="2:22" ht="409.5">
      <c r="B62" s="1" t="s">
        <v>304</v>
      </c>
      <c r="C62" s="97" t="s">
        <v>739</v>
      </c>
      <c r="D62" s="97"/>
      <c r="E62" s="97"/>
      <c r="F62" s="1" t="s">
        <v>61</v>
      </c>
      <c r="G62" s="99" t="s">
        <v>22</v>
      </c>
      <c r="H62" s="99"/>
      <c r="I62" s="1" t="s">
        <v>22</v>
      </c>
      <c r="J62" s="1" t="s">
        <v>22</v>
      </c>
      <c r="K62" s="1" t="s">
        <v>22</v>
      </c>
      <c r="L62" s="1" t="s">
        <v>22</v>
      </c>
      <c r="M62" s="1" t="s">
        <v>22</v>
      </c>
      <c r="N62" s="1" t="s">
        <v>740</v>
      </c>
      <c r="O62" s="1" t="s">
        <v>740</v>
      </c>
      <c r="P62" s="99" t="s">
        <v>21</v>
      </c>
      <c r="Q62" s="99"/>
      <c r="R62" s="99" t="s">
        <v>730</v>
      </c>
      <c r="S62" s="99"/>
      <c r="T62" s="1" t="s">
        <v>741</v>
      </c>
      <c r="U62" s="97"/>
      <c r="V62" s="97"/>
    </row>
    <row r="63" spans="2:22">
      <c r="B63" s="47"/>
      <c r="C63" s="84"/>
      <c r="D63" s="84"/>
      <c r="E63" s="84"/>
      <c r="F63" s="47"/>
      <c r="G63" s="84"/>
      <c r="H63" s="84"/>
      <c r="I63" s="47"/>
      <c r="J63" s="47"/>
      <c r="K63" s="47"/>
      <c r="L63" s="47"/>
      <c r="M63" s="47"/>
      <c r="N63" s="47"/>
      <c r="O63" s="47"/>
      <c r="P63" s="84"/>
      <c r="Q63" s="84"/>
      <c r="R63" s="84"/>
      <c r="S63" s="84"/>
      <c r="T63" s="47"/>
      <c r="U63" s="84"/>
      <c r="V63" s="84"/>
    </row>
    <row r="64" spans="2:22" ht="15.75">
      <c r="B64" s="95" t="s">
        <v>124</v>
      </c>
      <c r="C64" s="95"/>
      <c r="D64" s="95"/>
      <c r="E64" s="95"/>
      <c r="F64" s="95"/>
      <c r="G64" s="95"/>
      <c r="H64" s="95"/>
      <c r="I64" s="95"/>
      <c r="J64" s="95"/>
      <c r="K64" s="95"/>
      <c r="L64" s="95"/>
      <c r="M64" s="95"/>
      <c r="N64" s="95"/>
      <c r="O64" s="95"/>
      <c r="P64" s="95"/>
      <c r="Q64" s="95"/>
      <c r="R64" s="95"/>
      <c r="S64" s="95"/>
      <c r="T64" s="95"/>
      <c r="U64" s="95"/>
      <c r="V64" s="95"/>
    </row>
    <row r="65" spans="2:22" ht="15.75">
      <c r="B65" s="91"/>
      <c r="C65" s="91"/>
      <c r="D65" s="91"/>
      <c r="E65" s="91"/>
      <c r="F65" s="91"/>
      <c r="G65" s="91"/>
      <c r="H65" s="91"/>
      <c r="I65" s="91"/>
      <c r="J65" s="91"/>
      <c r="K65" s="50"/>
      <c r="L65" s="50"/>
      <c r="M65" s="50"/>
      <c r="N65" s="50"/>
      <c r="O65" s="50"/>
      <c r="P65" s="91"/>
      <c r="Q65" s="91"/>
      <c r="R65" s="91"/>
      <c r="S65" s="91"/>
      <c r="T65" s="91"/>
      <c r="U65" s="91"/>
      <c r="V65" s="91"/>
    </row>
    <row r="66" spans="2:22">
      <c r="B66" s="94" t="s">
        <v>85</v>
      </c>
      <c r="C66" s="94"/>
      <c r="D66" s="94"/>
      <c r="E66" s="94"/>
      <c r="F66" s="94"/>
      <c r="G66" s="94"/>
      <c r="H66" s="94"/>
      <c r="I66" s="94"/>
      <c r="J66" s="94"/>
      <c r="K66" s="94" t="s">
        <v>45</v>
      </c>
      <c r="L66" s="94"/>
      <c r="M66" s="94"/>
      <c r="N66" s="94" t="s">
        <v>46</v>
      </c>
      <c r="O66" s="94"/>
      <c r="P66" s="94" t="s">
        <v>47</v>
      </c>
      <c r="Q66" s="94"/>
      <c r="R66" s="94" t="s">
        <v>17</v>
      </c>
      <c r="S66" s="94"/>
      <c r="T66" s="94"/>
      <c r="U66" s="94"/>
      <c r="V66" s="94"/>
    </row>
    <row r="67" spans="2:22" ht="90">
      <c r="B67" s="94"/>
      <c r="C67" s="94"/>
      <c r="D67" s="94"/>
      <c r="E67" s="94"/>
      <c r="F67" s="94"/>
      <c r="G67" s="94"/>
      <c r="H67" s="94"/>
      <c r="I67" s="94"/>
      <c r="J67" s="94"/>
      <c r="K67" s="51" t="s">
        <v>48</v>
      </c>
      <c r="L67" s="51" t="s">
        <v>49</v>
      </c>
      <c r="M67" s="51" t="s">
        <v>50</v>
      </c>
      <c r="N67" s="51" t="s">
        <v>51</v>
      </c>
      <c r="O67" s="51" t="s">
        <v>52</v>
      </c>
      <c r="P67" s="94"/>
      <c r="Q67" s="94"/>
      <c r="R67" s="94"/>
      <c r="S67" s="94"/>
      <c r="T67" s="94"/>
      <c r="U67" s="94"/>
      <c r="V67" s="94"/>
    </row>
    <row r="68" spans="2:22" ht="15.75">
      <c r="B68" s="96">
        <v>1</v>
      </c>
      <c r="C68" s="96"/>
      <c r="D68" s="96"/>
      <c r="E68" s="96"/>
      <c r="F68" s="96"/>
      <c r="G68" s="96"/>
      <c r="H68" s="96"/>
      <c r="I68" s="96"/>
      <c r="J68" s="96"/>
      <c r="K68" s="52">
        <v>2</v>
      </c>
      <c r="L68" s="52">
        <v>3</v>
      </c>
      <c r="M68" s="52">
        <v>4</v>
      </c>
      <c r="N68" s="52">
        <v>5</v>
      </c>
      <c r="O68" s="52">
        <v>6</v>
      </c>
      <c r="P68" s="96">
        <v>7</v>
      </c>
      <c r="Q68" s="96"/>
      <c r="R68" s="96">
        <v>8</v>
      </c>
      <c r="S68" s="96"/>
      <c r="T68" s="96"/>
      <c r="U68" s="96"/>
      <c r="V68" s="96"/>
    </row>
    <row r="69" spans="2:22" ht="15.75">
      <c r="B69" s="97" t="s">
        <v>125</v>
      </c>
      <c r="C69" s="97"/>
      <c r="D69" s="97"/>
      <c r="E69" s="97"/>
      <c r="F69" s="97"/>
      <c r="G69" s="97"/>
      <c r="H69" s="97"/>
      <c r="I69" s="97"/>
      <c r="J69" s="97"/>
      <c r="K69" s="54">
        <v>31400.400000000001</v>
      </c>
      <c r="L69" s="54">
        <v>31400.400000000001</v>
      </c>
      <c r="M69" s="54">
        <v>31400.400000000001</v>
      </c>
      <c r="N69" s="54">
        <v>31400.400000000001</v>
      </c>
      <c r="O69" s="54">
        <v>31110.06</v>
      </c>
      <c r="P69" s="100">
        <v>99.08</v>
      </c>
      <c r="Q69" s="100"/>
      <c r="R69" s="97"/>
      <c r="S69" s="97"/>
      <c r="T69" s="97"/>
      <c r="U69" s="97"/>
      <c r="V69" s="97"/>
    </row>
    <row r="70" spans="2:22" ht="15.75">
      <c r="B70" s="97" t="s">
        <v>53</v>
      </c>
      <c r="C70" s="97"/>
      <c r="D70" s="97"/>
      <c r="E70" s="97"/>
      <c r="F70" s="97"/>
      <c r="G70" s="97"/>
      <c r="H70" s="97"/>
      <c r="I70" s="97"/>
      <c r="J70" s="97"/>
      <c r="K70" s="54">
        <v>31400.400000000001</v>
      </c>
      <c r="L70" s="54">
        <v>31400.400000000001</v>
      </c>
      <c r="M70" s="54">
        <v>31400.400000000001</v>
      </c>
      <c r="N70" s="54">
        <v>31400.400000000001</v>
      </c>
      <c r="O70" s="54">
        <v>31400.400000000001</v>
      </c>
      <c r="P70" s="100">
        <v>100</v>
      </c>
      <c r="Q70" s="100"/>
      <c r="R70" s="97"/>
      <c r="S70" s="97"/>
      <c r="T70" s="97"/>
      <c r="U70" s="97"/>
      <c r="V70" s="97"/>
    </row>
    <row r="71" spans="2:22" ht="15.75">
      <c r="B71" s="97" t="s">
        <v>54</v>
      </c>
      <c r="C71" s="97"/>
      <c r="D71" s="97"/>
      <c r="E71" s="97"/>
      <c r="F71" s="97"/>
      <c r="G71" s="97"/>
      <c r="H71" s="97"/>
      <c r="I71" s="97"/>
      <c r="J71" s="97"/>
      <c r="K71" s="54">
        <v>0</v>
      </c>
      <c r="L71" s="54">
        <v>0</v>
      </c>
      <c r="M71" s="54">
        <v>0</v>
      </c>
      <c r="N71" s="54">
        <v>0</v>
      </c>
      <c r="O71" s="54">
        <v>0</v>
      </c>
      <c r="P71" s="100"/>
      <c r="Q71" s="100"/>
      <c r="R71" s="97"/>
      <c r="S71" s="97"/>
      <c r="T71" s="97"/>
      <c r="U71" s="97"/>
      <c r="V71" s="97"/>
    </row>
    <row r="72" spans="2:22" ht="15.75">
      <c r="B72" s="97" t="s">
        <v>55</v>
      </c>
      <c r="C72" s="97"/>
      <c r="D72" s="97"/>
      <c r="E72" s="97"/>
      <c r="F72" s="97"/>
      <c r="G72" s="97"/>
      <c r="H72" s="97"/>
      <c r="I72" s="97"/>
      <c r="J72" s="97"/>
      <c r="K72" s="54">
        <v>0</v>
      </c>
      <c r="L72" s="54">
        <v>0</v>
      </c>
      <c r="M72" s="54">
        <v>0</v>
      </c>
      <c r="N72" s="54">
        <v>0</v>
      </c>
      <c r="O72" s="54">
        <v>0</v>
      </c>
      <c r="P72" s="100"/>
      <c r="Q72" s="100"/>
      <c r="R72" s="97"/>
      <c r="S72" s="97"/>
      <c r="T72" s="97"/>
      <c r="U72" s="97"/>
      <c r="V72" s="97"/>
    </row>
    <row r="73" spans="2:22" ht="15.75">
      <c r="B73" s="97" t="s">
        <v>56</v>
      </c>
      <c r="C73" s="97"/>
      <c r="D73" s="97"/>
      <c r="E73" s="97"/>
      <c r="F73" s="97"/>
      <c r="G73" s="97"/>
      <c r="H73" s="97"/>
      <c r="I73" s="97"/>
      <c r="J73" s="97"/>
      <c r="K73" s="54">
        <v>31400.400000000001</v>
      </c>
      <c r="L73" s="54">
        <v>31400.400000000001</v>
      </c>
      <c r="M73" s="54">
        <v>31400.400000000001</v>
      </c>
      <c r="N73" s="54">
        <v>31400.400000000001</v>
      </c>
      <c r="O73" s="54">
        <v>31400.400000000001</v>
      </c>
      <c r="P73" s="100">
        <v>100</v>
      </c>
      <c r="Q73" s="100"/>
      <c r="R73" s="97"/>
      <c r="S73" s="97"/>
      <c r="T73" s="97"/>
      <c r="U73" s="97"/>
      <c r="V73" s="97"/>
    </row>
    <row r="74" spans="2:22" ht="15.75">
      <c r="B74" s="97" t="s">
        <v>234</v>
      </c>
      <c r="C74" s="97"/>
      <c r="D74" s="97"/>
      <c r="E74" s="97"/>
      <c r="F74" s="97"/>
      <c r="G74" s="97"/>
      <c r="H74" s="97"/>
      <c r="I74" s="97"/>
      <c r="J74" s="97"/>
      <c r="K74" s="54">
        <v>0</v>
      </c>
      <c r="L74" s="54">
        <v>0</v>
      </c>
      <c r="M74" s="54">
        <v>0</v>
      </c>
      <c r="N74" s="54">
        <v>0</v>
      </c>
      <c r="O74" s="54">
        <v>0</v>
      </c>
      <c r="P74" s="100"/>
      <c r="Q74" s="100"/>
      <c r="R74" s="97"/>
      <c r="S74" s="97"/>
      <c r="T74" s="97"/>
      <c r="U74" s="97"/>
      <c r="V74" s="97"/>
    </row>
    <row r="75" spans="2:22" ht="15.75">
      <c r="B75" s="97" t="s">
        <v>57</v>
      </c>
      <c r="C75" s="97"/>
      <c r="D75" s="97"/>
      <c r="E75" s="97"/>
      <c r="F75" s="97"/>
      <c r="G75" s="97"/>
      <c r="H75" s="97"/>
      <c r="I75" s="97"/>
      <c r="J75" s="97"/>
      <c r="K75" s="54">
        <v>0</v>
      </c>
      <c r="L75" s="54">
        <v>0</v>
      </c>
      <c r="M75" s="54">
        <v>0</v>
      </c>
      <c r="N75" s="54">
        <v>0</v>
      </c>
      <c r="O75" s="54">
        <v>0</v>
      </c>
      <c r="P75" s="100"/>
      <c r="Q75" s="100"/>
      <c r="R75" s="97"/>
      <c r="S75" s="97"/>
      <c r="T75" s="97"/>
      <c r="U75" s="97"/>
      <c r="V75" s="97"/>
    </row>
    <row r="76" spans="2:22" ht="15.75">
      <c r="B76" s="97" t="s">
        <v>58</v>
      </c>
      <c r="C76" s="97"/>
      <c r="D76" s="97"/>
      <c r="E76" s="97"/>
      <c r="F76" s="97"/>
      <c r="G76" s="97"/>
      <c r="H76" s="97"/>
      <c r="I76" s="97"/>
      <c r="J76" s="97"/>
      <c r="K76" s="54">
        <v>31400.400000000001</v>
      </c>
      <c r="L76" s="54">
        <v>31400.400000000001</v>
      </c>
      <c r="M76" s="54">
        <v>31400.400000000001</v>
      </c>
      <c r="N76" s="54">
        <v>31400.400000000001</v>
      </c>
      <c r="O76" s="54">
        <v>31110.06</v>
      </c>
      <c r="P76" s="100">
        <v>99.08</v>
      </c>
      <c r="Q76" s="100"/>
      <c r="R76" s="97"/>
      <c r="S76" s="97"/>
      <c r="T76" s="97"/>
      <c r="U76" s="97"/>
      <c r="V76" s="97"/>
    </row>
    <row r="77" spans="2:22" ht="15.75">
      <c r="B77" s="97" t="s">
        <v>59</v>
      </c>
      <c r="C77" s="97"/>
      <c r="D77" s="97"/>
      <c r="E77" s="97"/>
      <c r="F77" s="97"/>
      <c r="G77" s="97"/>
      <c r="H77" s="97"/>
      <c r="I77" s="97"/>
      <c r="J77" s="97"/>
      <c r="K77" s="54">
        <v>0</v>
      </c>
      <c r="L77" s="54" t="s">
        <v>22</v>
      </c>
      <c r="M77" s="54" t="s">
        <v>22</v>
      </c>
      <c r="N77" s="54" t="s">
        <v>22</v>
      </c>
      <c r="O77" s="54">
        <v>0</v>
      </c>
      <c r="P77" s="100"/>
      <c r="Q77" s="100"/>
      <c r="R77" s="97"/>
      <c r="S77" s="97"/>
      <c r="T77" s="97"/>
      <c r="U77" s="97"/>
      <c r="V77" s="97"/>
    </row>
    <row r="78" spans="2:22" ht="15.75">
      <c r="B78" s="97" t="s">
        <v>742</v>
      </c>
      <c r="C78" s="97"/>
      <c r="D78" s="97"/>
      <c r="E78" s="97"/>
      <c r="F78" s="97"/>
      <c r="G78" s="97"/>
      <c r="H78" s="97"/>
      <c r="I78" s="97"/>
      <c r="J78" s="97"/>
      <c r="K78" s="54">
        <v>31400.400000000001</v>
      </c>
      <c r="L78" s="54">
        <v>31400.400000000001</v>
      </c>
      <c r="M78" s="54">
        <v>31400.400000000001</v>
      </c>
      <c r="N78" s="54">
        <v>31400.400000000001</v>
      </c>
      <c r="O78" s="54">
        <v>31110.06</v>
      </c>
      <c r="P78" s="100">
        <v>99.08</v>
      </c>
      <c r="Q78" s="100"/>
      <c r="R78" s="97"/>
      <c r="S78" s="97"/>
      <c r="T78" s="97"/>
      <c r="U78" s="97"/>
      <c r="V78" s="97"/>
    </row>
    <row r="79" spans="2:22" ht="15.75">
      <c r="B79" s="97" t="s">
        <v>53</v>
      </c>
      <c r="C79" s="97"/>
      <c r="D79" s="97"/>
      <c r="E79" s="97"/>
      <c r="F79" s="97"/>
      <c r="G79" s="97"/>
      <c r="H79" s="97"/>
      <c r="I79" s="97"/>
      <c r="J79" s="97"/>
      <c r="K79" s="54">
        <v>31400.400000000001</v>
      </c>
      <c r="L79" s="54">
        <v>31400.400000000001</v>
      </c>
      <c r="M79" s="54">
        <v>31400.400000000001</v>
      </c>
      <c r="N79" s="54">
        <v>31400.400000000001</v>
      </c>
      <c r="O79" s="54">
        <v>31400.400000000001</v>
      </c>
      <c r="P79" s="100">
        <v>100</v>
      </c>
      <c r="Q79" s="100"/>
      <c r="R79" s="97" t="s">
        <v>61</v>
      </c>
      <c r="S79" s="97"/>
      <c r="T79" s="97"/>
      <c r="U79" s="97"/>
      <c r="V79" s="97"/>
    </row>
    <row r="80" spans="2:22" ht="15.75">
      <c r="B80" s="97" t="s">
        <v>54</v>
      </c>
      <c r="C80" s="97"/>
      <c r="D80" s="97"/>
      <c r="E80" s="97"/>
      <c r="F80" s="97"/>
      <c r="G80" s="97"/>
      <c r="H80" s="97"/>
      <c r="I80" s="97"/>
      <c r="J80" s="97"/>
      <c r="K80" s="54">
        <v>0</v>
      </c>
      <c r="L80" s="54">
        <v>0</v>
      </c>
      <c r="M80" s="54">
        <v>0</v>
      </c>
      <c r="N80" s="54">
        <v>0</v>
      </c>
      <c r="O80" s="54">
        <v>0</v>
      </c>
      <c r="P80" s="100"/>
      <c r="Q80" s="100"/>
      <c r="R80" s="97" t="s">
        <v>61</v>
      </c>
      <c r="S80" s="97"/>
      <c r="T80" s="97"/>
      <c r="U80" s="97"/>
      <c r="V80" s="97"/>
    </row>
    <row r="81" spans="2:22" ht="15.75">
      <c r="B81" s="97" t="s">
        <v>55</v>
      </c>
      <c r="C81" s="97"/>
      <c r="D81" s="97"/>
      <c r="E81" s="97"/>
      <c r="F81" s="97"/>
      <c r="G81" s="97"/>
      <c r="H81" s="97"/>
      <c r="I81" s="97"/>
      <c r="J81" s="97"/>
      <c r="K81" s="54">
        <v>0</v>
      </c>
      <c r="L81" s="54">
        <v>0</v>
      </c>
      <c r="M81" s="54">
        <v>0</v>
      </c>
      <c r="N81" s="54">
        <v>0</v>
      </c>
      <c r="O81" s="54">
        <v>0</v>
      </c>
      <c r="P81" s="100"/>
      <c r="Q81" s="100"/>
      <c r="R81" s="97" t="s">
        <v>61</v>
      </c>
      <c r="S81" s="97"/>
      <c r="T81" s="97"/>
      <c r="U81" s="97"/>
      <c r="V81" s="97"/>
    </row>
    <row r="82" spans="2:22" ht="15.75">
      <c r="B82" s="97" t="s">
        <v>56</v>
      </c>
      <c r="C82" s="97"/>
      <c r="D82" s="97"/>
      <c r="E82" s="97"/>
      <c r="F82" s="97"/>
      <c r="G82" s="97"/>
      <c r="H82" s="97"/>
      <c r="I82" s="97"/>
      <c r="J82" s="97"/>
      <c r="K82" s="54">
        <v>31400.400000000001</v>
      </c>
      <c r="L82" s="54">
        <v>31400.400000000001</v>
      </c>
      <c r="M82" s="54">
        <v>31400.400000000001</v>
      </c>
      <c r="N82" s="54">
        <v>31400.400000000001</v>
      </c>
      <c r="O82" s="54">
        <v>31400.400000000001</v>
      </c>
      <c r="P82" s="100">
        <v>100</v>
      </c>
      <c r="Q82" s="100"/>
      <c r="R82" s="97" t="s">
        <v>61</v>
      </c>
      <c r="S82" s="97"/>
      <c r="T82" s="97"/>
      <c r="U82" s="97"/>
      <c r="V82" s="97"/>
    </row>
    <row r="83" spans="2:22" ht="15.75">
      <c r="B83" s="97" t="s">
        <v>234</v>
      </c>
      <c r="C83" s="97"/>
      <c r="D83" s="97"/>
      <c r="E83" s="97"/>
      <c r="F83" s="97"/>
      <c r="G83" s="97"/>
      <c r="H83" s="97"/>
      <c r="I83" s="97"/>
      <c r="J83" s="97"/>
      <c r="K83" s="54">
        <v>0</v>
      </c>
      <c r="L83" s="54">
        <v>0</v>
      </c>
      <c r="M83" s="54">
        <v>0</v>
      </c>
      <c r="N83" s="54">
        <v>0</v>
      </c>
      <c r="O83" s="54">
        <v>0</v>
      </c>
      <c r="P83" s="100"/>
      <c r="Q83" s="100"/>
      <c r="R83" s="97" t="s">
        <v>61</v>
      </c>
      <c r="S83" s="97"/>
      <c r="T83" s="97"/>
      <c r="U83" s="97"/>
      <c r="V83" s="97"/>
    </row>
    <row r="84" spans="2:22" ht="15.75">
      <c r="B84" s="97" t="s">
        <v>57</v>
      </c>
      <c r="C84" s="97"/>
      <c r="D84" s="97"/>
      <c r="E84" s="97"/>
      <c r="F84" s="97"/>
      <c r="G84" s="97"/>
      <c r="H84" s="97"/>
      <c r="I84" s="97"/>
      <c r="J84" s="97"/>
      <c r="K84" s="54">
        <v>0</v>
      </c>
      <c r="L84" s="54">
        <v>0</v>
      </c>
      <c r="M84" s="54">
        <v>0</v>
      </c>
      <c r="N84" s="54">
        <v>0</v>
      </c>
      <c r="O84" s="54">
        <v>0</v>
      </c>
      <c r="P84" s="100"/>
      <c r="Q84" s="100"/>
      <c r="R84" s="97" t="s">
        <v>61</v>
      </c>
      <c r="S84" s="97"/>
      <c r="T84" s="97"/>
      <c r="U84" s="97"/>
      <c r="V84" s="97"/>
    </row>
    <row r="85" spans="2:22" ht="15.75">
      <c r="B85" s="97" t="s">
        <v>58</v>
      </c>
      <c r="C85" s="97"/>
      <c r="D85" s="97"/>
      <c r="E85" s="97"/>
      <c r="F85" s="97"/>
      <c r="G85" s="97"/>
      <c r="H85" s="97"/>
      <c r="I85" s="97"/>
      <c r="J85" s="97"/>
      <c r="K85" s="54">
        <v>31400.400000000001</v>
      </c>
      <c r="L85" s="54">
        <v>31400.400000000001</v>
      </c>
      <c r="M85" s="54">
        <v>31400.400000000001</v>
      </c>
      <c r="N85" s="54">
        <v>31400.400000000001</v>
      </c>
      <c r="O85" s="54">
        <v>31110.06</v>
      </c>
      <c r="P85" s="100">
        <v>99.08</v>
      </c>
      <c r="Q85" s="100"/>
      <c r="R85" s="97" t="s">
        <v>61</v>
      </c>
      <c r="S85" s="97"/>
      <c r="T85" s="97"/>
      <c r="U85" s="97"/>
      <c r="V85" s="97"/>
    </row>
    <row r="86" spans="2:22" ht="15.75">
      <c r="B86" s="97" t="s">
        <v>59</v>
      </c>
      <c r="C86" s="97"/>
      <c r="D86" s="97"/>
      <c r="E86" s="97"/>
      <c r="F86" s="97"/>
      <c r="G86" s="97"/>
      <c r="H86" s="97"/>
      <c r="I86" s="97"/>
      <c r="J86" s="97"/>
      <c r="K86" s="54">
        <v>0</v>
      </c>
      <c r="L86" s="54" t="s">
        <v>22</v>
      </c>
      <c r="M86" s="54" t="s">
        <v>22</v>
      </c>
      <c r="N86" s="54" t="s">
        <v>22</v>
      </c>
      <c r="O86" s="54">
        <v>0</v>
      </c>
      <c r="P86" s="100"/>
      <c r="Q86" s="100"/>
      <c r="R86" s="97" t="s">
        <v>61</v>
      </c>
      <c r="S86" s="97"/>
      <c r="T86" s="97"/>
      <c r="U86" s="97"/>
      <c r="V86" s="97"/>
    </row>
    <row r="87" spans="2:22">
      <c r="B87" s="84"/>
      <c r="C87" s="84"/>
      <c r="D87" s="84"/>
      <c r="E87" s="84"/>
      <c r="F87" s="84"/>
      <c r="G87" s="84"/>
      <c r="H87" s="84"/>
      <c r="I87" s="84"/>
      <c r="J87" s="84"/>
      <c r="K87" s="47"/>
      <c r="L87" s="47"/>
      <c r="M87" s="47"/>
      <c r="N87" s="47"/>
      <c r="O87" s="47"/>
      <c r="P87" s="84"/>
      <c r="Q87" s="84"/>
      <c r="R87" s="84"/>
      <c r="S87" s="84"/>
      <c r="T87" s="84"/>
      <c r="U87" s="84"/>
      <c r="V87" s="84"/>
    </row>
    <row r="88" spans="2:22" ht="15.75">
      <c r="B88" s="95" t="s">
        <v>126</v>
      </c>
      <c r="C88" s="95"/>
      <c r="D88" s="95"/>
      <c r="E88" s="95"/>
      <c r="F88" s="95"/>
      <c r="G88" s="95"/>
      <c r="H88" s="95"/>
      <c r="I88" s="95"/>
      <c r="J88" s="95"/>
      <c r="K88" s="95"/>
      <c r="L88" s="95"/>
      <c r="M88" s="95"/>
      <c r="N88" s="95"/>
      <c r="O88" s="95"/>
      <c r="P88" s="95"/>
      <c r="Q88" s="95"/>
      <c r="R88" s="95"/>
      <c r="S88" s="95"/>
      <c r="T88" s="95"/>
      <c r="U88" s="95"/>
      <c r="V88" s="95"/>
    </row>
    <row r="89" spans="2:22" ht="15.75">
      <c r="B89" s="91"/>
      <c r="C89" s="91"/>
      <c r="D89" s="91"/>
      <c r="E89" s="91"/>
      <c r="F89" s="91"/>
      <c r="G89" s="91"/>
      <c r="H89" s="91"/>
      <c r="I89" s="91"/>
      <c r="J89" s="91"/>
      <c r="K89" s="91"/>
      <c r="L89" s="91"/>
      <c r="M89" s="91"/>
      <c r="N89" s="91"/>
      <c r="O89" s="91"/>
      <c r="P89" s="91"/>
      <c r="Q89" s="91"/>
      <c r="R89" s="50"/>
      <c r="S89" s="91"/>
      <c r="T89" s="91"/>
      <c r="U89" s="91"/>
      <c r="V89" s="91"/>
    </row>
    <row r="90" spans="2:22">
      <c r="B90" s="94" t="s">
        <v>127</v>
      </c>
      <c r="C90" s="94"/>
      <c r="D90" s="94"/>
      <c r="E90" s="94"/>
      <c r="F90" s="94"/>
      <c r="G90" s="94"/>
      <c r="H90" s="94"/>
      <c r="I90" s="94"/>
      <c r="J90" s="94"/>
      <c r="K90" s="94" t="s">
        <v>45</v>
      </c>
      <c r="L90" s="94"/>
      <c r="M90" s="94"/>
      <c r="N90" s="94"/>
      <c r="O90" s="94"/>
      <c r="P90" s="94"/>
      <c r="Q90" s="94"/>
      <c r="R90" s="94" t="s">
        <v>47</v>
      </c>
      <c r="S90" s="94" t="s">
        <v>17</v>
      </c>
      <c r="T90" s="94"/>
      <c r="U90" s="94"/>
      <c r="V90" s="94"/>
    </row>
    <row r="91" spans="2:22">
      <c r="B91" s="94"/>
      <c r="C91" s="94"/>
      <c r="D91" s="94"/>
      <c r="E91" s="94"/>
      <c r="F91" s="94"/>
      <c r="G91" s="94"/>
      <c r="H91" s="94"/>
      <c r="I91" s="94"/>
      <c r="J91" s="94"/>
      <c r="K91" s="94" t="s">
        <v>48</v>
      </c>
      <c r="L91" s="94"/>
      <c r="M91" s="94" t="s">
        <v>49</v>
      </c>
      <c r="N91" s="94"/>
      <c r="O91" s="94" t="s">
        <v>64</v>
      </c>
      <c r="P91" s="94"/>
      <c r="Q91" s="94"/>
      <c r="R91" s="94"/>
      <c r="S91" s="94"/>
      <c r="T91" s="94"/>
      <c r="U91" s="94"/>
      <c r="V91" s="94"/>
    </row>
    <row r="92" spans="2:22" ht="15.75">
      <c r="B92" s="96">
        <v>1</v>
      </c>
      <c r="C92" s="96"/>
      <c r="D92" s="96"/>
      <c r="E92" s="96"/>
      <c r="F92" s="96"/>
      <c r="G92" s="96"/>
      <c r="H92" s="96"/>
      <c r="I92" s="96"/>
      <c r="J92" s="96"/>
      <c r="K92" s="96">
        <v>2</v>
      </c>
      <c r="L92" s="96"/>
      <c r="M92" s="96">
        <v>3</v>
      </c>
      <c r="N92" s="96"/>
      <c r="O92" s="96">
        <v>4</v>
      </c>
      <c r="P92" s="96"/>
      <c r="Q92" s="96"/>
      <c r="R92" s="52">
        <v>5</v>
      </c>
      <c r="S92" s="96">
        <v>6</v>
      </c>
      <c r="T92" s="96"/>
      <c r="U92" s="96"/>
      <c r="V92" s="96"/>
    </row>
    <row r="93" spans="2:22" ht="15.75">
      <c r="B93" s="97" t="s">
        <v>743</v>
      </c>
      <c r="C93" s="97"/>
      <c r="D93" s="97"/>
      <c r="E93" s="97"/>
      <c r="F93" s="97"/>
      <c r="G93" s="97"/>
      <c r="H93" s="97"/>
      <c r="I93" s="97"/>
      <c r="J93" s="97"/>
      <c r="K93" s="100">
        <v>0</v>
      </c>
      <c r="L93" s="100"/>
      <c r="M93" s="100">
        <v>0</v>
      </c>
      <c r="N93" s="100"/>
      <c r="O93" s="100">
        <v>0</v>
      </c>
      <c r="P93" s="100"/>
      <c r="Q93" s="100"/>
      <c r="R93" s="54"/>
      <c r="S93" s="96"/>
      <c r="T93" s="96"/>
      <c r="U93" s="96"/>
      <c r="V93" s="96"/>
    </row>
    <row r="94" spans="2:22">
      <c r="B94" s="84"/>
      <c r="C94" s="84"/>
      <c r="D94" s="84"/>
      <c r="E94" s="84"/>
      <c r="F94" s="84"/>
      <c r="G94" s="84"/>
      <c r="H94" s="84"/>
      <c r="I94" s="84"/>
      <c r="J94" s="84"/>
      <c r="K94" s="84"/>
      <c r="L94" s="84"/>
      <c r="M94" s="84"/>
      <c r="N94" s="84"/>
      <c r="O94" s="84"/>
      <c r="P94" s="84"/>
      <c r="Q94" s="84"/>
      <c r="R94" s="47"/>
      <c r="S94" s="84"/>
      <c r="T94" s="84"/>
      <c r="U94" s="84"/>
      <c r="V94" s="84"/>
    </row>
    <row r="95" spans="2:22" ht="15.75">
      <c r="B95" s="95" t="s">
        <v>128</v>
      </c>
      <c r="C95" s="95"/>
      <c r="D95" s="95"/>
      <c r="E95" s="95"/>
      <c r="F95" s="95"/>
      <c r="G95" s="95"/>
      <c r="H95" s="95"/>
      <c r="I95" s="95"/>
      <c r="J95" s="95"/>
      <c r="K95" s="95"/>
      <c r="L95" s="95"/>
      <c r="M95" s="95"/>
      <c r="N95" s="95"/>
      <c r="O95" s="95"/>
      <c r="P95" s="95"/>
      <c r="Q95" s="95"/>
      <c r="R95" s="95"/>
      <c r="S95" s="95"/>
      <c r="T95" s="95"/>
      <c r="U95" s="95"/>
      <c r="V95" s="95"/>
    </row>
    <row r="96" spans="2:22" ht="15.75">
      <c r="B96" s="50"/>
      <c r="C96" s="91"/>
      <c r="D96" s="91"/>
      <c r="E96" s="91"/>
      <c r="F96" s="91"/>
      <c r="G96" s="91"/>
      <c r="H96" s="91"/>
      <c r="I96" s="91"/>
      <c r="J96" s="91"/>
      <c r="K96" s="91"/>
      <c r="L96" s="91"/>
      <c r="M96" s="91"/>
      <c r="N96" s="91"/>
      <c r="O96" s="91"/>
      <c r="P96" s="91"/>
      <c r="Q96" s="91"/>
      <c r="R96" s="91"/>
      <c r="S96" s="91"/>
      <c r="T96" s="91"/>
      <c r="U96" s="91"/>
      <c r="V96" s="91"/>
    </row>
    <row r="97" spans="2:22" ht="31.5">
      <c r="B97" s="1" t="s">
        <v>6</v>
      </c>
      <c r="C97" s="99" t="s">
        <v>89</v>
      </c>
      <c r="D97" s="99"/>
      <c r="E97" s="99"/>
      <c r="F97" s="99"/>
      <c r="G97" s="99"/>
      <c r="H97" s="99" t="s">
        <v>66</v>
      </c>
      <c r="I97" s="99"/>
      <c r="J97" s="99" t="s">
        <v>67</v>
      </c>
      <c r="K97" s="99"/>
      <c r="L97" s="99" t="s">
        <v>68</v>
      </c>
      <c r="M97" s="99"/>
      <c r="N97" s="99" t="s">
        <v>69</v>
      </c>
      <c r="O97" s="99"/>
      <c r="P97" s="99" t="s">
        <v>70</v>
      </c>
      <c r="Q97" s="99"/>
      <c r="R97" s="99"/>
      <c r="S97" s="99" t="s">
        <v>71</v>
      </c>
      <c r="T97" s="99"/>
      <c r="U97" s="99"/>
      <c r="V97" s="99"/>
    </row>
    <row r="98" spans="2:22" ht="15.75">
      <c r="B98" s="52">
        <v>1</v>
      </c>
      <c r="C98" s="96">
        <v>2</v>
      </c>
      <c r="D98" s="96"/>
      <c r="E98" s="96"/>
      <c r="F98" s="96"/>
      <c r="G98" s="96"/>
      <c r="H98" s="96">
        <v>3</v>
      </c>
      <c r="I98" s="96"/>
      <c r="J98" s="96">
        <v>4</v>
      </c>
      <c r="K98" s="96"/>
      <c r="L98" s="96">
        <v>5</v>
      </c>
      <c r="M98" s="96"/>
      <c r="N98" s="96">
        <v>6</v>
      </c>
      <c r="O98" s="96"/>
      <c r="P98" s="96">
        <v>7</v>
      </c>
      <c r="Q98" s="96"/>
      <c r="R98" s="96"/>
      <c r="S98" s="96">
        <v>8</v>
      </c>
      <c r="T98" s="96"/>
      <c r="U98" s="96"/>
      <c r="V98" s="96"/>
    </row>
  </sheetData>
  <mergeCells count="321">
    <mergeCell ref="S98:V98"/>
    <mergeCell ref="C98:G98"/>
    <mergeCell ref="H98:I98"/>
    <mergeCell ref="J98:K98"/>
    <mergeCell ref="L98:M98"/>
    <mergeCell ref="N98:O98"/>
    <mergeCell ref="P98:R98"/>
    <mergeCell ref="S96:V96"/>
    <mergeCell ref="C97:G97"/>
    <mergeCell ref="H97:I97"/>
    <mergeCell ref="J97:K97"/>
    <mergeCell ref="L97:M97"/>
    <mergeCell ref="N97:O97"/>
    <mergeCell ref="P97:R97"/>
    <mergeCell ref="S97:V97"/>
    <mergeCell ref="C96:G96"/>
    <mergeCell ref="H96:I96"/>
    <mergeCell ref="J96:K96"/>
    <mergeCell ref="L96:M96"/>
    <mergeCell ref="N96:O96"/>
    <mergeCell ref="P96:R96"/>
    <mergeCell ref="B94:J94"/>
    <mergeCell ref="K94:L94"/>
    <mergeCell ref="M94:N94"/>
    <mergeCell ref="O94:Q94"/>
    <mergeCell ref="S94:V94"/>
    <mergeCell ref="B95:V95"/>
    <mergeCell ref="B92:J92"/>
    <mergeCell ref="K92:L92"/>
    <mergeCell ref="M92:N92"/>
    <mergeCell ref="O92:Q92"/>
    <mergeCell ref="S92:V92"/>
    <mergeCell ref="B93:J93"/>
    <mergeCell ref="K93:L93"/>
    <mergeCell ref="M93:N93"/>
    <mergeCell ref="O93:Q93"/>
    <mergeCell ref="S93:V93"/>
    <mergeCell ref="B90:J91"/>
    <mergeCell ref="K90:Q90"/>
    <mergeCell ref="R90:R91"/>
    <mergeCell ref="S90:V91"/>
    <mergeCell ref="K91:L91"/>
    <mergeCell ref="M91:N91"/>
    <mergeCell ref="O91:Q91"/>
    <mergeCell ref="B88:V88"/>
    <mergeCell ref="B89:J89"/>
    <mergeCell ref="K89:L89"/>
    <mergeCell ref="M89:N89"/>
    <mergeCell ref="O89:Q89"/>
    <mergeCell ref="S89:V89"/>
    <mergeCell ref="B86:J86"/>
    <mergeCell ref="P86:Q86"/>
    <mergeCell ref="R86:V86"/>
    <mergeCell ref="B87:J87"/>
    <mergeCell ref="P87:Q87"/>
    <mergeCell ref="R87:V87"/>
    <mergeCell ref="B84:J84"/>
    <mergeCell ref="P84:Q84"/>
    <mergeCell ref="R84:V84"/>
    <mergeCell ref="B85:J85"/>
    <mergeCell ref="P85:Q85"/>
    <mergeCell ref="R85:V85"/>
    <mergeCell ref="B82:J82"/>
    <mergeCell ref="P82:Q82"/>
    <mergeCell ref="R82:V82"/>
    <mergeCell ref="B83:J83"/>
    <mergeCell ref="P83:Q83"/>
    <mergeCell ref="R83:V83"/>
    <mergeCell ref="B80:J80"/>
    <mergeCell ref="P80:Q80"/>
    <mergeCell ref="R80:V80"/>
    <mergeCell ref="B81:J81"/>
    <mergeCell ref="P81:Q81"/>
    <mergeCell ref="R81:V81"/>
    <mergeCell ref="B78:J78"/>
    <mergeCell ref="P78:Q78"/>
    <mergeCell ref="R78:V78"/>
    <mergeCell ref="B79:J79"/>
    <mergeCell ref="P79:Q79"/>
    <mergeCell ref="R79:V79"/>
    <mergeCell ref="B76:J76"/>
    <mergeCell ref="P76:Q76"/>
    <mergeCell ref="R76:V76"/>
    <mergeCell ref="B77:J77"/>
    <mergeCell ref="P77:Q77"/>
    <mergeCell ref="R77:V77"/>
    <mergeCell ref="B74:J74"/>
    <mergeCell ref="P74:Q74"/>
    <mergeCell ref="R74:V74"/>
    <mergeCell ref="B75:J75"/>
    <mergeCell ref="P75:Q75"/>
    <mergeCell ref="R75:V75"/>
    <mergeCell ref="B72:J72"/>
    <mergeCell ref="P72:Q72"/>
    <mergeCell ref="R72:V72"/>
    <mergeCell ref="B73:J73"/>
    <mergeCell ref="P73:Q73"/>
    <mergeCell ref="R73:V73"/>
    <mergeCell ref="B70:J70"/>
    <mergeCell ref="P70:Q70"/>
    <mergeCell ref="R70:V70"/>
    <mergeCell ref="B71:J71"/>
    <mergeCell ref="P71:Q71"/>
    <mergeCell ref="R71:V71"/>
    <mergeCell ref="B68:J68"/>
    <mergeCell ref="P68:Q68"/>
    <mergeCell ref="R68:V68"/>
    <mergeCell ref="B69:J69"/>
    <mergeCell ref="P69:Q69"/>
    <mergeCell ref="R69:V69"/>
    <mergeCell ref="B65:J65"/>
    <mergeCell ref="P65:Q65"/>
    <mergeCell ref="R65:V65"/>
    <mergeCell ref="B66:J67"/>
    <mergeCell ref="K66:M66"/>
    <mergeCell ref="N66:O66"/>
    <mergeCell ref="P66:Q67"/>
    <mergeCell ref="R66:V67"/>
    <mergeCell ref="C63:E63"/>
    <mergeCell ref="G63:H63"/>
    <mergeCell ref="P63:Q63"/>
    <mergeCell ref="R63:S63"/>
    <mergeCell ref="U63:V63"/>
    <mergeCell ref="B64:V64"/>
    <mergeCell ref="C61:E61"/>
    <mergeCell ref="G61:H61"/>
    <mergeCell ref="P61:Q61"/>
    <mergeCell ref="R61:S61"/>
    <mergeCell ref="U61:V61"/>
    <mergeCell ref="C62:E62"/>
    <mergeCell ref="G62:H62"/>
    <mergeCell ref="P62:Q62"/>
    <mergeCell ref="R62:S62"/>
    <mergeCell ref="U62:V62"/>
    <mergeCell ref="C59:E59"/>
    <mergeCell ref="G59:H59"/>
    <mergeCell ref="P59:Q59"/>
    <mergeCell ref="R59:S59"/>
    <mergeCell ref="U59:V59"/>
    <mergeCell ref="C60:E60"/>
    <mergeCell ref="G60:H60"/>
    <mergeCell ref="P60:Q60"/>
    <mergeCell ref="R60:S60"/>
    <mergeCell ref="U60:V60"/>
    <mergeCell ref="C57:V57"/>
    <mergeCell ref="C58:E58"/>
    <mergeCell ref="G58:H58"/>
    <mergeCell ref="P58:Q58"/>
    <mergeCell ref="R58:S58"/>
    <mergeCell ref="U58:V58"/>
    <mergeCell ref="C55:E55"/>
    <mergeCell ref="G55:H55"/>
    <mergeCell ref="P55:Q55"/>
    <mergeCell ref="R55:S55"/>
    <mergeCell ref="U55:V55"/>
    <mergeCell ref="C56:E56"/>
    <mergeCell ref="G56:H56"/>
    <mergeCell ref="P56:Q56"/>
    <mergeCell ref="R56:S56"/>
    <mergeCell ref="U56:V56"/>
    <mergeCell ref="D52:H52"/>
    <mergeCell ref="N52:Q52"/>
    <mergeCell ref="R52:V52"/>
    <mergeCell ref="B53:V53"/>
    <mergeCell ref="C54:E54"/>
    <mergeCell ref="G54:H54"/>
    <mergeCell ref="P54:Q54"/>
    <mergeCell ref="R54:S54"/>
    <mergeCell ref="U54:V54"/>
    <mergeCell ref="D50:H50"/>
    <mergeCell ref="N50:Q50"/>
    <mergeCell ref="R50:V50"/>
    <mergeCell ref="D51:H51"/>
    <mergeCell ref="N51:Q51"/>
    <mergeCell ref="R51:V51"/>
    <mergeCell ref="D48:H48"/>
    <mergeCell ref="N48:Q48"/>
    <mergeCell ref="R48:V48"/>
    <mergeCell ref="D49:H49"/>
    <mergeCell ref="N49:Q49"/>
    <mergeCell ref="R49:V49"/>
    <mergeCell ref="D46:H46"/>
    <mergeCell ref="N46:Q46"/>
    <mergeCell ref="R46:V46"/>
    <mergeCell ref="D47:H47"/>
    <mergeCell ref="N47:Q47"/>
    <mergeCell ref="R47:V47"/>
    <mergeCell ref="D44:H44"/>
    <mergeCell ref="N44:Q44"/>
    <mergeCell ref="R44:V44"/>
    <mergeCell ref="D45:H45"/>
    <mergeCell ref="N45:Q45"/>
    <mergeCell ref="R45:V45"/>
    <mergeCell ref="D42:H42"/>
    <mergeCell ref="N42:Q42"/>
    <mergeCell ref="R42:V42"/>
    <mergeCell ref="D43:H43"/>
    <mergeCell ref="N43:Q43"/>
    <mergeCell ref="R43:V43"/>
    <mergeCell ref="D39:H39"/>
    <mergeCell ref="N39:Q39"/>
    <mergeCell ref="R39:V39"/>
    <mergeCell ref="D40:V40"/>
    <mergeCell ref="D41:H41"/>
    <mergeCell ref="N41:Q41"/>
    <mergeCell ref="R41:V41"/>
    <mergeCell ref="B36:V36"/>
    <mergeCell ref="D37:H37"/>
    <mergeCell ref="N37:Q37"/>
    <mergeCell ref="R37:V37"/>
    <mergeCell ref="D38:H38"/>
    <mergeCell ref="N38:Q38"/>
    <mergeCell ref="R38:V38"/>
    <mergeCell ref="U34:V34"/>
    <mergeCell ref="C35:D35"/>
    <mergeCell ref="E35:G35"/>
    <mergeCell ref="P35:Q35"/>
    <mergeCell ref="R35:S35"/>
    <mergeCell ref="U35:V35"/>
    <mergeCell ref="B32:B34"/>
    <mergeCell ref="C32:V32"/>
    <mergeCell ref="C33:D33"/>
    <mergeCell ref="E33:G34"/>
    <mergeCell ref="P33:Q33"/>
    <mergeCell ref="R33:S33"/>
    <mergeCell ref="U33:V33"/>
    <mergeCell ref="C34:D34"/>
    <mergeCell ref="P34:Q34"/>
    <mergeCell ref="R34:S34"/>
    <mergeCell ref="C30:D30"/>
    <mergeCell ref="E30:G30"/>
    <mergeCell ref="P30:Q30"/>
    <mergeCell ref="R30:S30"/>
    <mergeCell ref="U30:V30"/>
    <mergeCell ref="C31:V31"/>
    <mergeCell ref="B28:B29"/>
    <mergeCell ref="C28:D29"/>
    <mergeCell ref="E28:G29"/>
    <mergeCell ref="H28:T28"/>
    <mergeCell ref="U28:V29"/>
    <mergeCell ref="P29:Q29"/>
    <mergeCell ref="R29:S29"/>
    <mergeCell ref="D25:H25"/>
    <mergeCell ref="M25:O25"/>
    <mergeCell ref="P25:Q25"/>
    <mergeCell ref="R25:V25"/>
    <mergeCell ref="B26:V26"/>
    <mergeCell ref="C27:D27"/>
    <mergeCell ref="E27:G27"/>
    <mergeCell ref="P27:Q27"/>
    <mergeCell ref="R27:S27"/>
    <mergeCell ref="U27:V27"/>
    <mergeCell ref="D23:H23"/>
    <mergeCell ref="M23:O23"/>
    <mergeCell ref="P23:Q23"/>
    <mergeCell ref="R23:V23"/>
    <mergeCell ref="D24:H24"/>
    <mergeCell ref="M24:O24"/>
    <mergeCell ref="P24:Q24"/>
    <mergeCell ref="R24:V24"/>
    <mergeCell ref="D20:G20"/>
    <mergeCell ref="M20:N20"/>
    <mergeCell ref="P20:S20"/>
    <mergeCell ref="T20:V20"/>
    <mergeCell ref="B21:V21"/>
    <mergeCell ref="D22:H22"/>
    <mergeCell ref="M22:O22"/>
    <mergeCell ref="P22:Q22"/>
    <mergeCell ref="R22:V22"/>
    <mergeCell ref="D17:G17"/>
    <mergeCell ref="M17:N17"/>
    <mergeCell ref="P17:S17"/>
    <mergeCell ref="T17:V17"/>
    <mergeCell ref="C18:V18"/>
    <mergeCell ref="D19:G19"/>
    <mergeCell ref="M19:N19"/>
    <mergeCell ref="P19:S19"/>
    <mergeCell ref="T19:V19"/>
    <mergeCell ref="B14:V14"/>
    <mergeCell ref="D15:G15"/>
    <mergeCell ref="M15:N15"/>
    <mergeCell ref="P15:S15"/>
    <mergeCell ref="T15:V15"/>
    <mergeCell ref="D16:G16"/>
    <mergeCell ref="M16:N16"/>
    <mergeCell ref="P16:S16"/>
    <mergeCell ref="T16:V16"/>
    <mergeCell ref="D12:G12"/>
    <mergeCell ref="M12:N12"/>
    <mergeCell ref="P12:V12"/>
    <mergeCell ref="D13:G13"/>
    <mergeCell ref="M13:N13"/>
    <mergeCell ref="Q13:U13"/>
    <mergeCell ref="B9:O9"/>
    <mergeCell ref="P9:V9"/>
    <mergeCell ref="D10:G10"/>
    <mergeCell ref="M10:N10"/>
    <mergeCell ref="P10:V10"/>
    <mergeCell ref="D11:G11"/>
    <mergeCell ref="M11:N11"/>
    <mergeCell ref="Q11:U11"/>
    <mergeCell ref="B8:O8"/>
    <mergeCell ref="P8:V8"/>
    <mergeCell ref="D3:G3"/>
    <mergeCell ref="M3:N3"/>
    <mergeCell ref="P3:V3"/>
    <mergeCell ref="B4:O4"/>
    <mergeCell ref="P4:V4"/>
    <mergeCell ref="B5:O5"/>
    <mergeCell ref="Q5:U5"/>
    <mergeCell ref="D1:G1"/>
    <mergeCell ref="M1:N1"/>
    <mergeCell ref="P1:V1"/>
    <mergeCell ref="D2:G2"/>
    <mergeCell ref="M2:N2"/>
    <mergeCell ref="P2:V2"/>
    <mergeCell ref="B6:O6"/>
    <mergeCell ref="P6:V6"/>
    <mergeCell ref="D7:G7"/>
    <mergeCell ref="M7:N7"/>
    <mergeCell ref="P7:V7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B43ED8-B3A7-45C2-88FC-7238F24524F2}">
  <dimension ref="B1:Y104"/>
  <sheetViews>
    <sheetView topLeftCell="A10" workbookViewId="0">
      <selection activeCell="D19" sqref="D19:G19"/>
    </sheetView>
  </sheetViews>
  <sheetFormatPr defaultRowHeight="15"/>
  <sheetData>
    <row r="1" spans="2:22" ht="15.75">
      <c r="B1" s="47"/>
      <c r="C1" s="47"/>
      <c r="D1" s="84"/>
      <c r="E1" s="84"/>
      <c r="F1" s="84"/>
      <c r="G1" s="84"/>
      <c r="H1" s="47"/>
      <c r="I1" s="47"/>
      <c r="J1" s="47"/>
      <c r="K1" s="47"/>
      <c r="L1" s="47"/>
      <c r="M1" s="84"/>
      <c r="N1" s="84"/>
      <c r="O1" s="47"/>
      <c r="P1" s="85"/>
      <c r="Q1" s="85"/>
      <c r="R1" s="85"/>
      <c r="S1" s="85"/>
      <c r="T1" s="85"/>
      <c r="U1" s="85"/>
      <c r="V1" s="85"/>
    </row>
    <row r="2" spans="2:22" ht="15.75">
      <c r="B2" s="47"/>
      <c r="C2" s="47"/>
      <c r="D2" s="84"/>
      <c r="E2" s="84"/>
      <c r="F2" s="84"/>
      <c r="G2" s="84"/>
      <c r="H2" s="47"/>
      <c r="I2" s="47"/>
      <c r="J2" s="47"/>
      <c r="K2" s="47"/>
      <c r="L2" s="47"/>
      <c r="M2" s="84"/>
      <c r="N2" s="84"/>
      <c r="O2" s="47"/>
      <c r="P2" s="86" t="s">
        <v>0</v>
      </c>
      <c r="Q2" s="86"/>
      <c r="R2" s="86"/>
      <c r="S2" s="86"/>
      <c r="T2" s="86"/>
      <c r="U2" s="86"/>
      <c r="V2" s="86"/>
    </row>
    <row r="3" spans="2:22" ht="15.75">
      <c r="B3" s="47"/>
      <c r="C3" s="47"/>
      <c r="D3" s="84"/>
      <c r="E3" s="84"/>
      <c r="F3" s="84"/>
      <c r="G3" s="84"/>
      <c r="H3" s="47"/>
      <c r="I3" s="47"/>
      <c r="J3" s="47"/>
      <c r="K3" s="47"/>
      <c r="L3" s="47"/>
      <c r="M3" s="84"/>
      <c r="N3" s="84"/>
      <c r="O3" s="47"/>
      <c r="P3" s="86" t="s">
        <v>1</v>
      </c>
      <c r="Q3" s="86"/>
      <c r="R3" s="86"/>
      <c r="S3" s="86"/>
      <c r="T3" s="86"/>
      <c r="U3" s="86"/>
      <c r="V3" s="86"/>
    </row>
    <row r="4" spans="2:22" ht="15.75">
      <c r="B4" s="91" t="s">
        <v>3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89" t="s">
        <v>639</v>
      </c>
      <c r="Q4" s="89"/>
      <c r="R4" s="89"/>
      <c r="S4" s="89"/>
      <c r="T4" s="89"/>
      <c r="U4" s="89"/>
      <c r="V4" s="89"/>
    </row>
    <row r="5" spans="2:22" ht="15.75">
      <c r="B5" s="91" t="s">
        <v>74</v>
      </c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48"/>
      <c r="Q5" s="87" t="s">
        <v>2</v>
      </c>
      <c r="R5" s="87"/>
      <c r="S5" s="87"/>
      <c r="T5" s="87"/>
      <c r="U5" s="87"/>
      <c r="V5" s="49"/>
    </row>
    <row r="6" spans="2:22" ht="15.75">
      <c r="B6" s="91" t="s">
        <v>110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89" t="s">
        <v>194</v>
      </c>
      <c r="Q6" s="89"/>
      <c r="R6" s="89"/>
      <c r="S6" s="89"/>
      <c r="T6" s="89"/>
      <c r="U6" s="89"/>
      <c r="V6" s="89"/>
    </row>
    <row r="7" spans="2:22" ht="15.75">
      <c r="B7" s="50"/>
      <c r="C7" s="50"/>
      <c r="D7" s="91"/>
      <c r="E7" s="91"/>
      <c r="F7" s="91"/>
      <c r="G7" s="91"/>
      <c r="H7" s="50"/>
      <c r="I7" s="50"/>
      <c r="J7" s="50"/>
      <c r="K7" s="50"/>
      <c r="L7" s="50"/>
      <c r="M7" s="91"/>
      <c r="N7" s="91"/>
      <c r="O7" s="50"/>
      <c r="P7" s="89" t="s">
        <v>195</v>
      </c>
      <c r="Q7" s="89"/>
      <c r="R7" s="89"/>
      <c r="S7" s="89"/>
      <c r="T7" s="89"/>
      <c r="U7" s="89"/>
      <c r="V7" s="89"/>
    </row>
    <row r="8" spans="2:22" ht="15.75">
      <c r="B8" s="137" t="s">
        <v>744</v>
      </c>
      <c r="C8" s="92"/>
      <c r="D8" s="92"/>
      <c r="E8" s="92"/>
      <c r="F8" s="92"/>
      <c r="G8" s="92"/>
      <c r="H8" s="92"/>
      <c r="I8" s="92"/>
      <c r="J8" s="92"/>
      <c r="K8" s="92"/>
      <c r="L8" s="92"/>
      <c r="M8" s="92"/>
      <c r="N8" s="92"/>
      <c r="O8" s="92"/>
      <c r="P8" s="89" t="s">
        <v>196</v>
      </c>
      <c r="Q8" s="89"/>
      <c r="R8" s="89"/>
      <c r="S8" s="89"/>
      <c r="T8" s="89"/>
      <c r="U8" s="89"/>
      <c r="V8" s="89"/>
    </row>
    <row r="9" spans="2:22" ht="15.75">
      <c r="B9" s="92" t="s">
        <v>205</v>
      </c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92"/>
      <c r="P9" s="89" t="s">
        <v>562</v>
      </c>
      <c r="Q9" s="89"/>
      <c r="R9" s="89"/>
      <c r="S9" s="89"/>
      <c r="T9" s="89"/>
      <c r="U9" s="89"/>
      <c r="V9" s="89"/>
    </row>
    <row r="10" spans="2:22" ht="15.75">
      <c r="B10" s="50"/>
      <c r="C10" s="50"/>
      <c r="D10" s="91"/>
      <c r="E10" s="91"/>
      <c r="F10" s="91"/>
      <c r="G10" s="91"/>
      <c r="H10" s="50"/>
      <c r="I10" s="50"/>
      <c r="J10" s="50"/>
      <c r="K10" s="50"/>
      <c r="L10" s="50"/>
      <c r="M10" s="91"/>
      <c r="N10" s="91"/>
      <c r="O10" s="50"/>
      <c r="P10" s="93"/>
      <c r="Q10" s="93"/>
      <c r="R10" s="93"/>
      <c r="S10" s="93"/>
      <c r="T10" s="93"/>
      <c r="U10" s="93"/>
      <c r="V10" s="93"/>
    </row>
    <row r="11" spans="2:22" ht="15.75">
      <c r="B11" s="50"/>
      <c r="C11" s="50"/>
      <c r="D11" s="91"/>
      <c r="E11" s="91"/>
      <c r="F11" s="91"/>
      <c r="G11" s="91"/>
      <c r="H11" s="50"/>
      <c r="I11" s="50"/>
      <c r="J11" s="50"/>
      <c r="K11" s="50"/>
      <c r="L11" s="50"/>
      <c r="M11" s="91"/>
      <c r="N11" s="91"/>
      <c r="O11" s="50"/>
      <c r="P11" s="50"/>
      <c r="Q11" s="91"/>
      <c r="R11" s="91"/>
      <c r="S11" s="91"/>
      <c r="T11" s="91"/>
      <c r="U11" s="91"/>
      <c r="V11" s="50"/>
    </row>
    <row r="12" spans="2:22" ht="15.75">
      <c r="B12" s="50"/>
      <c r="C12" s="50"/>
      <c r="D12" s="91"/>
      <c r="E12" s="91"/>
      <c r="F12" s="91"/>
      <c r="G12" s="91"/>
      <c r="H12" s="50"/>
      <c r="I12" s="50"/>
      <c r="J12" s="50"/>
      <c r="K12" s="50"/>
      <c r="L12" s="50"/>
      <c r="M12" s="91"/>
      <c r="N12" s="91"/>
      <c r="O12" s="50"/>
      <c r="P12" s="102" t="s">
        <v>402</v>
      </c>
      <c r="Q12" s="102"/>
      <c r="R12" s="102"/>
      <c r="S12" s="102"/>
      <c r="T12" s="102"/>
      <c r="U12" s="102"/>
      <c r="V12" s="102"/>
    </row>
    <row r="13" spans="2:22" ht="15.75">
      <c r="B13" s="50"/>
      <c r="C13" s="50"/>
      <c r="D13" s="91"/>
      <c r="E13" s="91"/>
      <c r="F13" s="91"/>
      <c r="G13" s="91"/>
      <c r="H13" s="50"/>
      <c r="I13" s="50"/>
      <c r="J13" s="50"/>
      <c r="K13" s="50"/>
      <c r="L13" s="50"/>
      <c r="M13" s="91"/>
      <c r="N13" s="91"/>
      <c r="O13" s="50"/>
      <c r="P13" s="50"/>
      <c r="Q13" s="91"/>
      <c r="R13" s="91"/>
      <c r="S13" s="91"/>
      <c r="T13" s="91"/>
      <c r="U13" s="91"/>
      <c r="V13" s="50"/>
    </row>
    <row r="14" spans="2:22" ht="15.75">
      <c r="B14" s="95" t="s">
        <v>111</v>
      </c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  <c r="V14" s="95"/>
    </row>
    <row r="15" spans="2:22" ht="15.75">
      <c r="B15" s="50"/>
      <c r="C15" s="50"/>
      <c r="D15" s="91"/>
      <c r="E15" s="91"/>
      <c r="F15" s="91"/>
      <c r="G15" s="91"/>
      <c r="H15" s="50"/>
      <c r="I15" s="50"/>
      <c r="J15" s="50"/>
      <c r="K15" s="50"/>
      <c r="L15" s="50"/>
      <c r="M15" s="91"/>
      <c r="N15" s="91"/>
      <c r="O15" s="50"/>
      <c r="P15" s="91"/>
      <c r="Q15" s="91"/>
      <c r="R15" s="91"/>
      <c r="S15" s="91"/>
      <c r="T15" s="91"/>
      <c r="U15" s="91"/>
      <c r="V15" s="91"/>
    </row>
    <row r="16" spans="2:22" ht="135">
      <c r="B16" s="51" t="s">
        <v>6</v>
      </c>
      <c r="C16" s="51" t="s">
        <v>7</v>
      </c>
      <c r="D16" s="94" t="s">
        <v>8</v>
      </c>
      <c r="E16" s="94"/>
      <c r="F16" s="94"/>
      <c r="G16" s="94"/>
      <c r="H16" s="51" t="s">
        <v>9</v>
      </c>
      <c r="I16" s="51" t="s">
        <v>10</v>
      </c>
      <c r="J16" s="51" t="s">
        <v>11</v>
      </c>
      <c r="K16" s="51" t="s">
        <v>12</v>
      </c>
      <c r="L16" s="51" t="s">
        <v>13</v>
      </c>
      <c r="M16" s="94" t="s">
        <v>14</v>
      </c>
      <c r="N16" s="94"/>
      <c r="O16" s="51" t="s">
        <v>15</v>
      </c>
      <c r="P16" s="94" t="s">
        <v>16</v>
      </c>
      <c r="Q16" s="94"/>
      <c r="R16" s="94"/>
      <c r="S16" s="94"/>
      <c r="T16" s="94" t="s">
        <v>17</v>
      </c>
      <c r="U16" s="94"/>
      <c r="V16" s="94"/>
    </row>
    <row r="17" spans="2:25" ht="15.75">
      <c r="B17" s="52">
        <v>1</v>
      </c>
      <c r="C17" s="52">
        <v>2</v>
      </c>
      <c r="D17" s="96">
        <v>3</v>
      </c>
      <c r="E17" s="96"/>
      <c r="F17" s="96"/>
      <c r="G17" s="96"/>
      <c r="H17" s="52">
        <v>4</v>
      </c>
      <c r="I17" s="52">
        <v>5</v>
      </c>
      <c r="J17" s="52">
        <v>6</v>
      </c>
      <c r="K17" s="52">
        <v>7</v>
      </c>
      <c r="L17" s="52">
        <v>8</v>
      </c>
      <c r="M17" s="96">
        <v>9</v>
      </c>
      <c r="N17" s="96"/>
      <c r="O17" s="52">
        <v>10</v>
      </c>
      <c r="P17" s="96">
        <v>11</v>
      </c>
      <c r="Q17" s="96"/>
      <c r="R17" s="96"/>
      <c r="S17" s="96"/>
      <c r="T17" s="96">
        <v>12</v>
      </c>
      <c r="U17" s="96"/>
      <c r="V17" s="96"/>
      <c r="X17" t="s">
        <v>41</v>
      </c>
      <c r="Y17" t="s">
        <v>1014</v>
      </c>
    </row>
    <row r="18" spans="2:25" ht="15.75">
      <c r="B18" s="1" t="s">
        <v>18</v>
      </c>
      <c r="C18" s="97" t="s">
        <v>745</v>
      </c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  <c r="V18" s="97"/>
      <c r="X18" t="str">
        <f>J19</f>
        <v>41</v>
      </c>
      <c r="Y18" t="str">
        <f>K19</f>
        <v>45,2</v>
      </c>
    </row>
    <row r="19" spans="2:25" ht="33">
      <c r="B19" s="1" t="s">
        <v>40</v>
      </c>
      <c r="C19" s="1" t="s">
        <v>19</v>
      </c>
      <c r="D19" s="138" t="s">
        <v>746</v>
      </c>
      <c r="E19" s="97"/>
      <c r="F19" s="97"/>
      <c r="G19" s="97"/>
      <c r="H19" s="1" t="s">
        <v>619</v>
      </c>
      <c r="I19" s="1" t="s">
        <v>112</v>
      </c>
      <c r="J19" s="1" t="s">
        <v>747</v>
      </c>
      <c r="K19" s="1" t="s">
        <v>748</v>
      </c>
      <c r="L19" s="1" t="s">
        <v>21</v>
      </c>
      <c r="M19" s="97" t="s">
        <v>566</v>
      </c>
      <c r="N19" s="97"/>
      <c r="O19" s="1" t="s">
        <v>61</v>
      </c>
      <c r="P19" s="97"/>
      <c r="Q19" s="97"/>
      <c r="R19" s="97"/>
      <c r="S19" s="97"/>
      <c r="T19" s="97"/>
      <c r="U19" s="97"/>
      <c r="V19" s="97"/>
    </row>
    <row r="20" spans="2:25">
      <c r="B20" s="47"/>
      <c r="C20" s="47"/>
      <c r="D20" s="84"/>
      <c r="E20" s="84"/>
      <c r="F20" s="84"/>
      <c r="G20" s="84"/>
      <c r="H20" s="47"/>
      <c r="I20" s="47"/>
      <c r="J20" s="47"/>
      <c r="K20" s="47"/>
      <c r="L20" s="47"/>
      <c r="M20" s="84"/>
      <c r="N20" s="84"/>
      <c r="O20" s="47"/>
      <c r="P20" s="84"/>
      <c r="Q20" s="84"/>
      <c r="R20" s="84"/>
      <c r="S20" s="84"/>
      <c r="T20" s="84"/>
      <c r="U20" s="84"/>
      <c r="V20" s="84"/>
    </row>
    <row r="21" spans="2:25" ht="15.75">
      <c r="B21" s="95" t="s">
        <v>113</v>
      </c>
      <c r="C21" s="95"/>
      <c r="D21" s="95"/>
      <c r="E21" s="95"/>
      <c r="F21" s="95"/>
      <c r="G21" s="95"/>
      <c r="H21" s="95"/>
      <c r="I21" s="95"/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  <c r="V21" s="95"/>
    </row>
    <row r="22" spans="2:25" ht="15.75">
      <c r="B22" s="50"/>
      <c r="C22" s="50"/>
      <c r="D22" s="91"/>
      <c r="E22" s="91"/>
      <c r="F22" s="91"/>
      <c r="G22" s="91"/>
      <c r="H22" s="91"/>
      <c r="I22" s="50"/>
      <c r="J22" s="50"/>
      <c r="K22" s="50"/>
      <c r="L22" s="50"/>
      <c r="M22" s="91"/>
      <c r="N22" s="91"/>
      <c r="O22" s="91"/>
      <c r="P22" s="91"/>
      <c r="Q22" s="91"/>
      <c r="R22" s="91"/>
      <c r="S22" s="91"/>
      <c r="T22" s="91"/>
      <c r="U22" s="91"/>
      <c r="V22" s="91"/>
    </row>
    <row r="23" spans="2:25" ht="135">
      <c r="B23" s="51" t="s">
        <v>6</v>
      </c>
      <c r="C23" s="51" t="s">
        <v>7</v>
      </c>
      <c r="D23" s="94" t="s">
        <v>24</v>
      </c>
      <c r="E23" s="94"/>
      <c r="F23" s="94"/>
      <c r="G23" s="94"/>
      <c r="H23" s="94"/>
      <c r="I23" s="51" t="s">
        <v>10</v>
      </c>
      <c r="J23" s="51" t="s">
        <v>11</v>
      </c>
      <c r="K23" s="51" t="s">
        <v>12</v>
      </c>
      <c r="L23" s="51" t="s">
        <v>13</v>
      </c>
      <c r="M23" s="94" t="s">
        <v>14</v>
      </c>
      <c r="N23" s="94"/>
      <c r="O23" s="94"/>
      <c r="P23" s="94" t="s">
        <v>15</v>
      </c>
      <c r="Q23" s="94"/>
      <c r="R23" s="94" t="s">
        <v>17</v>
      </c>
      <c r="S23" s="94"/>
      <c r="T23" s="94"/>
      <c r="U23" s="94"/>
      <c r="V23" s="94"/>
    </row>
    <row r="24" spans="2:25" ht="15.75">
      <c r="B24" s="52">
        <v>1</v>
      </c>
      <c r="C24" s="52">
        <v>2</v>
      </c>
      <c r="D24" s="96">
        <v>3</v>
      </c>
      <c r="E24" s="96"/>
      <c r="F24" s="96"/>
      <c r="G24" s="96"/>
      <c r="H24" s="96"/>
      <c r="I24" s="52">
        <v>4</v>
      </c>
      <c r="J24" s="52">
        <v>5</v>
      </c>
      <c r="K24" s="52">
        <v>6</v>
      </c>
      <c r="L24" s="52">
        <v>7</v>
      </c>
      <c r="M24" s="96">
        <v>8</v>
      </c>
      <c r="N24" s="96"/>
      <c r="O24" s="96"/>
      <c r="P24" s="96">
        <v>9</v>
      </c>
      <c r="Q24" s="96"/>
      <c r="R24" s="96">
        <v>10</v>
      </c>
      <c r="S24" s="96"/>
      <c r="T24" s="96"/>
      <c r="U24" s="96"/>
      <c r="V24" s="96"/>
    </row>
    <row r="25" spans="2:25">
      <c r="B25" s="47"/>
      <c r="C25" s="47"/>
      <c r="D25" s="84"/>
      <c r="E25" s="84"/>
      <c r="F25" s="84"/>
      <c r="G25" s="84"/>
      <c r="H25" s="84"/>
      <c r="I25" s="47"/>
      <c r="J25" s="47"/>
      <c r="K25" s="47"/>
      <c r="L25" s="47"/>
      <c r="M25" s="84"/>
      <c r="N25" s="84"/>
      <c r="O25" s="84"/>
      <c r="P25" s="84"/>
      <c r="Q25" s="84"/>
      <c r="R25" s="84"/>
      <c r="S25" s="84"/>
      <c r="T25" s="84"/>
      <c r="U25" s="84"/>
      <c r="V25" s="84"/>
    </row>
    <row r="26" spans="2:25" ht="15.75">
      <c r="B26" s="95" t="s">
        <v>114</v>
      </c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</row>
    <row r="27" spans="2:25" ht="15.75">
      <c r="B27" s="50"/>
      <c r="C27" s="91"/>
      <c r="D27" s="91"/>
      <c r="E27" s="91"/>
      <c r="F27" s="91"/>
      <c r="G27" s="91"/>
      <c r="H27" s="50"/>
      <c r="I27" s="50"/>
      <c r="J27" s="50"/>
      <c r="K27" s="50"/>
      <c r="L27" s="50"/>
      <c r="M27" s="50"/>
      <c r="N27" s="50"/>
      <c r="O27" s="50"/>
      <c r="P27" s="91"/>
      <c r="Q27" s="91"/>
      <c r="R27" s="91"/>
      <c r="S27" s="91"/>
      <c r="T27" s="50"/>
      <c r="U27" s="91"/>
      <c r="V27" s="91"/>
    </row>
    <row r="28" spans="2:25" ht="15.75">
      <c r="B28" s="99" t="s">
        <v>6</v>
      </c>
      <c r="C28" s="99" t="s">
        <v>115</v>
      </c>
      <c r="D28" s="99"/>
      <c r="E28" s="99" t="s">
        <v>9</v>
      </c>
      <c r="F28" s="99"/>
      <c r="G28" s="99"/>
      <c r="H28" s="99" t="s">
        <v>27</v>
      </c>
      <c r="I28" s="99"/>
      <c r="J28" s="99"/>
      <c r="K28" s="99"/>
      <c r="L28" s="99"/>
      <c r="M28" s="99"/>
      <c r="N28" s="99"/>
      <c r="O28" s="99"/>
      <c r="P28" s="99"/>
      <c r="Q28" s="99"/>
      <c r="R28" s="99"/>
      <c r="S28" s="99"/>
      <c r="T28" s="99"/>
      <c r="U28" s="99" t="s">
        <v>28</v>
      </c>
      <c r="V28" s="99"/>
    </row>
    <row r="29" spans="2:25">
      <c r="B29" s="99"/>
      <c r="C29" s="99"/>
      <c r="D29" s="99"/>
      <c r="E29" s="99"/>
      <c r="F29" s="99"/>
      <c r="G29" s="99"/>
      <c r="H29" s="53" t="s">
        <v>29</v>
      </c>
      <c r="I29" s="53" t="s">
        <v>30</v>
      </c>
      <c r="J29" s="53" t="s">
        <v>31</v>
      </c>
      <c r="K29" s="53" t="s">
        <v>32</v>
      </c>
      <c r="L29" s="53" t="s">
        <v>33</v>
      </c>
      <c r="M29" s="53" t="s">
        <v>34</v>
      </c>
      <c r="N29" s="53" t="s">
        <v>35</v>
      </c>
      <c r="O29" s="53" t="s">
        <v>36</v>
      </c>
      <c r="P29" s="98" t="s">
        <v>37</v>
      </c>
      <c r="Q29" s="98"/>
      <c r="R29" s="98" t="s">
        <v>38</v>
      </c>
      <c r="S29" s="98"/>
      <c r="T29" s="53" t="s">
        <v>39</v>
      </c>
      <c r="U29" s="99"/>
      <c r="V29" s="99"/>
    </row>
    <row r="30" spans="2:25" ht="15.75">
      <c r="B30" s="52">
        <v>1</v>
      </c>
      <c r="C30" s="96">
        <v>2</v>
      </c>
      <c r="D30" s="96"/>
      <c r="E30" s="96">
        <v>3</v>
      </c>
      <c r="F30" s="96"/>
      <c r="G30" s="96"/>
      <c r="H30" s="52">
        <v>4</v>
      </c>
      <c r="I30" s="52">
        <v>5</v>
      </c>
      <c r="J30" s="52">
        <v>6</v>
      </c>
      <c r="K30" s="52">
        <v>7</v>
      </c>
      <c r="L30" s="52">
        <v>8</v>
      </c>
      <c r="M30" s="52">
        <v>9</v>
      </c>
      <c r="N30" s="52">
        <v>10</v>
      </c>
      <c r="O30" s="52">
        <v>11</v>
      </c>
      <c r="P30" s="96">
        <v>12</v>
      </c>
      <c r="Q30" s="96"/>
      <c r="R30" s="96">
        <v>13</v>
      </c>
      <c r="S30" s="96"/>
      <c r="T30" s="52">
        <v>14</v>
      </c>
      <c r="U30" s="96">
        <v>15</v>
      </c>
      <c r="V30" s="96"/>
    </row>
    <row r="31" spans="2:25" ht="15.75">
      <c r="B31" s="1" t="s">
        <v>18</v>
      </c>
      <c r="C31" s="97" t="s">
        <v>745</v>
      </c>
      <c r="D31" s="97"/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7"/>
      <c r="S31" s="97"/>
      <c r="T31" s="97"/>
      <c r="U31" s="97"/>
      <c r="V31" s="97"/>
    </row>
    <row r="32" spans="2:25" ht="15.75">
      <c r="B32" s="99" t="s">
        <v>40</v>
      </c>
      <c r="C32" s="97" t="s">
        <v>749</v>
      </c>
      <c r="D32" s="97"/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</row>
    <row r="33" spans="2:22" ht="15.75">
      <c r="B33" s="99"/>
      <c r="C33" s="97" t="s">
        <v>41</v>
      </c>
      <c r="D33" s="97"/>
      <c r="E33" s="99" t="s">
        <v>619</v>
      </c>
      <c r="F33" s="99"/>
      <c r="G33" s="99"/>
      <c r="H33" s="1" t="s">
        <v>21</v>
      </c>
      <c r="I33" s="1" t="s">
        <v>21</v>
      </c>
      <c r="J33" s="1" t="s">
        <v>21</v>
      </c>
      <c r="K33" s="1" t="s">
        <v>21</v>
      </c>
      <c r="L33" s="1" t="s">
        <v>21</v>
      </c>
      <c r="M33" s="1" t="s">
        <v>21</v>
      </c>
      <c r="N33" s="1" t="s">
        <v>21</v>
      </c>
      <c r="O33" s="1" t="s">
        <v>21</v>
      </c>
      <c r="P33" s="99" t="s">
        <v>21</v>
      </c>
      <c r="Q33" s="99"/>
      <c r="R33" s="99" t="s">
        <v>21</v>
      </c>
      <c r="S33" s="99"/>
      <c r="T33" s="1" t="s">
        <v>21</v>
      </c>
      <c r="U33" s="99" t="s">
        <v>747</v>
      </c>
      <c r="V33" s="99"/>
    </row>
    <row r="34" spans="2:22" ht="15.75">
      <c r="B34" s="99"/>
      <c r="C34" s="97" t="s">
        <v>42</v>
      </c>
      <c r="D34" s="97"/>
      <c r="E34" s="99"/>
      <c r="F34" s="99"/>
      <c r="G34" s="99"/>
      <c r="H34" s="1" t="s">
        <v>21</v>
      </c>
      <c r="I34" s="1" t="s">
        <v>21</v>
      </c>
      <c r="J34" s="1" t="s">
        <v>21</v>
      </c>
      <c r="K34" s="1" t="s">
        <v>21</v>
      </c>
      <c r="L34" s="1" t="s">
        <v>21</v>
      </c>
      <c r="M34" s="1" t="s">
        <v>21</v>
      </c>
      <c r="N34" s="1" t="s">
        <v>21</v>
      </c>
      <c r="O34" s="1" t="s">
        <v>21</v>
      </c>
      <c r="P34" s="99" t="s">
        <v>21</v>
      </c>
      <c r="Q34" s="99"/>
      <c r="R34" s="99" t="s">
        <v>21</v>
      </c>
      <c r="S34" s="99"/>
      <c r="T34" s="1" t="s">
        <v>21</v>
      </c>
      <c r="U34" s="99" t="s">
        <v>748</v>
      </c>
      <c r="V34" s="99"/>
    </row>
    <row r="35" spans="2:22">
      <c r="B35" s="47"/>
      <c r="C35" s="84"/>
      <c r="D35" s="84"/>
      <c r="E35" s="84"/>
      <c r="F35" s="84"/>
      <c r="G35" s="84"/>
      <c r="H35" s="47"/>
      <c r="I35" s="47"/>
      <c r="J35" s="47"/>
      <c r="K35" s="47"/>
      <c r="L35" s="47"/>
      <c r="M35" s="47"/>
      <c r="N35" s="47"/>
      <c r="O35" s="47"/>
      <c r="P35" s="84"/>
      <c r="Q35" s="84"/>
      <c r="R35" s="84"/>
      <c r="S35" s="84"/>
      <c r="T35" s="47"/>
      <c r="U35" s="84"/>
      <c r="V35" s="84"/>
    </row>
    <row r="36" spans="2:22" ht="15.75">
      <c r="B36" s="95" t="s">
        <v>116</v>
      </c>
      <c r="C36" s="95"/>
      <c r="D36" s="95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95"/>
    </row>
    <row r="37" spans="2:22" ht="15.75">
      <c r="B37" s="50"/>
      <c r="C37" s="50"/>
      <c r="D37" s="91"/>
      <c r="E37" s="91"/>
      <c r="F37" s="91"/>
      <c r="G37" s="91"/>
      <c r="H37" s="91"/>
      <c r="I37" s="50"/>
      <c r="J37" s="50"/>
      <c r="K37" s="50"/>
      <c r="L37" s="50"/>
      <c r="M37" s="50"/>
      <c r="N37" s="91"/>
      <c r="O37" s="91"/>
      <c r="P37" s="91"/>
      <c r="Q37" s="91"/>
      <c r="R37" s="91"/>
      <c r="S37" s="91"/>
      <c r="T37" s="91"/>
      <c r="U37" s="91"/>
      <c r="V37" s="91"/>
    </row>
    <row r="38" spans="2:22" ht="135">
      <c r="B38" s="51" t="s">
        <v>6</v>
      </c>
      <c r="C38" s="51" t="s">
        <v>7</v>
      </c>
      <c r="D38" s="94" t="s">
        <v>117</v>
      </c>
      <c r="E38" s="94"/>
      <c r="F38" s="94"/>
      <c r="G38" s="94"/>
      <c r="H38" s="94"/>
      <c r="I38" s="51" t="s">
        <v>9</v>
      </c>
      <c r="J38" s="51" t="s">
        <v>76</v>
      </c>
      <c r="K38" s="51" t="s">
        <v>11</v>
      </c>
      <c r="L38" s="51" t="s">
        <v>12</v>
      </c>
      <c r="M38" s="51" t="s">
        <v>13</v>
      </c>
      <c r="N38" s="94" t="s">
        <v>14</v>
      </c>
      <c r="O38" s="94"/>
      <c r="P38" s="94"/>
      <c r="Q38" s="94"/>
      <c r="R38" s="94" t="s">
        <v>17</v>
      </c>
      <c r="S38" s="94"/>
      <c r="T38" s="94"/>
      <c r="U38" s="94"/>
      <c r="V38" s="94"/>
    </row>
    <row r="39" spans="2:22" ht="15.75">
      <c r="B39" s="52">
        <v>1</v>
      </c>
      <c r="C39" s="52">
        <v>2</v>
      </c>
      <c r="D39" s="96">
        <v>3</v>
      </c>
      <c r="E39" s="96"/>
      <c r="F39" s="96"/>
      <c r="G39" s="96"/>
      <c r="H39" s="96"/>
      <c r="I39" s="52">
        <v>4</v>
      </c>
      <c r="J39" s="52">
        <v>5</v>
      </c>
      <c r="K39" s="52">
        <v>6</v>
      </c>
      <c r="L39" s="52">
        <v>7</v>
      </c>
      <c r="M39" s="52">
        <v>8</v>
      </c>
      <c r="N39" s="96">
        <v>9</v>
      </c>
      <c r="O39" s="96"/>
      <c r="P39" s="96"/>
      <c r="Q39" s="96"/>
      <c r="R39" s="96">
        <v>10</v>
      </c>
      <c r="S39" s="96"/>
      <c r="T39" s="96"/>
      <c r="U39" s="96"/>
      <c r="V39" s="96"/>
    </row>
    <row r="40" spans="2:22">
      <c r="B40" s="47"/>
      <c r="C40" s="47"/>
      <c r="D40" s="84"/>
      <c r="E40" s="84"/>
      <c r="F40" s="84"/>
      <c r="G40" s="84"/>
      <c r="H40" s="84"/>
      <c r="I40" s="47"/>
      <c r="J40" s="47"/>
      <c r="K40" s="47"/>
      <c r="L40" s="47"/>
      <c r="M40" s="47"/>
      <c r="N40" s="84"/>
      <c r="O40" s="84"/>
      <c r="P40" s="84"/>
      <c r="Q40" s="84"/>
      <c r="R40" s="84"/>
      <c r="S40" s="84"/>
      <c r="T40" s="84"/>
      <c r="U40" s="84"/>
      <c r="V40" s="84"/>
    </row>
    <row r="41" spans="2:22" ht="15.75">
      <c r="B41" s="95" t="s">
        <v>118</v>
      </c>
      <c r="C41" s="95"/>
      <c r="D41" s="95"/>
      <c r="E41" s="95"/>
      <c r="F41" s="95"/>
      <c r="G41" s="95"/>
      <c r="H41" s="95"/>
      <c r="I41" s="95"/>
      <c r="J41" s="95"/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</row>
    <row r="42" spans="2:22" ht="15.75">
      <c r="B42" s="50"/>
      <c r="C42" s="91"/>
      <c r="D42" s="91"/>
      <c r="E42" s="91"/>
      <c r="F42" s="50"/>
      <c r="G42" s="91"/>
      <c r="H42" s="91"/>
      <c r="I42" s="50"/>
      <c r="J42" s="50"/>
      <c r="K42" s="50"/>
      <c r="L42" s="50"/>
      <c r="M42" s="50"/>
      <c r="N42" s="50"/>
      <c r="O42" s="50"/>
      <c r="P42" s="91"/>
      <c r="Q42" s="91"/>
      <c r="R42" s="91"/>
      <c r="S42" s="91"/>
      <c r="T42" s="50"/>
      <c r="U42" s="91"/>
      <c r="V42" s="91"/>
    </row>
    <row r="43" spans="2:22" ht="120">
      <c r="B43" s="51" t="s">
        <v>6</v>
      </c>
      <c r="C43" s="94" t="s">
        <v>119</v>
      </c>
      <c r="D43" s="94"/>
      <c r="E43" s="94"/>
      <c r="F43" s="51" t="s">
        <v>10</v>
      </c>
      <c r="G43" s="94" t="s">
        <v>120</v>
      </c>
      <c r="H43" s="94"/>
      <c r="I43" s="51" t="s">
        <v>76</v>
      </c>
      <c r="J43" s="51" t="s">
        <v>11</v>
      </c>
      <c r="K43" s="51" t="s">
        <v>12</v>
      </c>
      <c r="L43" s="51" t="s">
        <v>13</v>
      </c>
      <c r="M43" s="51" t="s">
        <v>15</v>
      </c>
      <c r="N43" s="51" t="s">
        <v>121</v>
      </c>
      <c r="O43" s="51" t="s">
        <v>122</v>
      </c>
      <c r="P43" s="94" t="s">
        <v>123</v>
      </c>
      <c r="Q43" s="94"/>
      <c r="R43" s="94" t="s">
        <v>80</v>
      </c>
      <c r="S43" s="94"/>
      <c r="T43" s="51" t="s">
        <v>14</v>
      </c>
      <c r="U43" s="94" t="s">
        <v>17</v>
      </c>
      <c r="V43" s="94"/>
    </row>
    <row r="44" spans="2:22" ht="15.75">
      <c r="B44" s="52">
        <v>1</v>
      </c>
      <c r="C44" s="96">
        <v>2</v>
      </c>
      <c r="D44" s="96"/>
      <c r="E44" s="96"/>
      <c r="F44" s="52">
        <v>3</v>
      </c>
      <c r="G44" s="96">
        <v>4</v>
      </c>
      <c r="H44" s="96"/>
      <c r="I44" s="52">
        <v>5</v>
      </c>
      <c r="J44" s="52">
        <v>6</v>
      </c>
      <c r="K44" s="52">
        <v>7</v>
      </c>
      <c r="L44" s="52">
        <v>8</v>
      </c>
      <c r="M44" s="52">
        <v>9</v>
      </c>
      <c r="N44" s="52">
        <v>10</v>
      </c>
      <c r="O44" s="52">
        <v>11</v>
      </c>
      <c r="P44" s="96">
        <v>12</v>
      </c>
      <c r="Q44" s="96"/>
      <c r="R44" s="96">
        <v>13</v>
      </c>
      <c r="S44" s="96"/>
      <c r="T44" s="52">
        <v>14</v>
      </c>
      <c r="U44" s="96">
        <v>15</v>
      </c>
      <c r="V44" s="96"/>
    </row>
    <row r="45" spans="2:22" ht="15.75">
      <c r="B45" s="1" t="s">
        <v>18</v>
      </c>
      <c r="C45" s="97" t="s">
        <v>745</v>
      </c>
      <c r="D45" s="97"/>
      <c r="E45" s="97"/>
      <c r="F45" s="97"/>
      <c r="G45" s="97"/>
      <c r="H45" s="97"/>
      <c r="I45" s="97"/>
      <c r="J45" s="97"/>
      <c r="K45" s="97"/>
      <c r="L45" s="97"/>
      <c r="M45" s="97"/>
      <c r="N45" s="97"/>
      <c r="O45" s="97"/>
      <c r="P45" s="97"/>
      <c r="Q45" s="97"/>
      <c r="R45" s="97"/>
      <c r="S45" s="97"/>
      <c r="T45" s="97"/>
      <c r="U45" s="97"/>
      <c r="V45" s="97"/>
    </row>
    <row r="46" spans="2:22" ht="409.5">
      <c r="B46" s="1" t="s">
        <v>40</v>
      </c>
      <c r="C46" s="97" t="s">
        <v>750</v>
      </c>
      <c r="D46" s="97"/>
      <c r="E46" s="97"/>
      <c r="F46" s="1" t="s">
        <v>153</v>
      </c>
      <c r="G46" s="96"/>
      <c r="H46" s="96"/>
      <c r="I46" s="1" t="s">
        <v>751</v>
      </c>
      <c r="J46" s="1" t="s">
        <v>751</v>
      </c>
      <c r="K46" s="1" t="s">
        <v>751</v>
      </c>
      <c r="L46" s="1" t="s">
        <v>21</v>
      </c>
      <c r="M46" s="1" t="s">
        <v>61</v>
      </c>
      <c r="N46" s="1" t="s">
        <v>22</v>
      </c>
      <c r="O46" s="1" t="s">
        <v>22</v>
      </c>
      <c r="P46" s="99" t="s">
        <v>22</v>
      </c>
      <c r="Q46" s="99"/>
      <c r="R46" s="99" t="s">
        <v>375</v>
      </c>
      <c r="S46" s="99"/>
      <c r="T46" s="41" t="s">
        <v>752</v>
      </c>
      <c r="U46" s="97"/>
      <c r="V46" s="97"/>
    </row>
    <row r="47" spans="2:22" ht="31.5">
      <c r="B47" s="1" t="s">
        <v>99</v>
      </c>
      <c r="C47" s="97" t="s">
        <v>753</v>
      </c>
      <c r="D47" s="97"/>
      <c r="E47" s="97"/>
      <c r="F47" s="1" t="s">
        <v>592</v>
      </c>
      <c r="G47" s="99" t="s">
        <v>22</v>
      </c>
      <c r="H47" s="99"/>
      <c r="I47" s="1" t="s">
        <v>22</v>
      </c>
      <c r="J47" s="1" t="s">
        <v>22</v>
      </c>
      <c r="K47" s="1" t="s">
        <v>22</v>
      </c>
      <c r="L47" s="1" t="s">
        <v>22</v>
      </c>
      <c r="M47" s="1" t="s">
        <v>22</v>
      </c>
      <c r="N47" s="1" t="s">
        <v>754</v>
      </c>
      <c r="O47" s="1" t="s">
        <v>155</v>
      </c>
      <c r="P47" s="99" t="s">
        <v>21</v>
      </c>
      <c r="Q47" s="99"/>
      <c r="R47" s="99" t="s">
        <v>594</v>
      </c>
      <c r="S47" s="99"/>
      <c r="T47" s="1" t="s">
        <v>61</v>
      </c>
      <c r="U47" s="97"/>
      <c r="V47" s="97"/>
    </row>
    <row r="48" spans="2:22" ht="409.5">
      <c r="B48" s="1" t="s">
        <v>100</v>
      </c>
      <c r="C48" s="97" t="s">
        <v>755</v>
      </c>
      <c r="D48" s="97"/>
      <c r="E48" s="97"/>
      <c r="F48" s="1" t="s">
        <v>592</v>
      </c>
      <c r="G48" s="99" t="s">
        <v>22</v>
      </c>
      <c r="H48" s="99"/>
      <c r="I48" s="1" t="s">
        <v>22</v>
      </c>
      <c r="J48" s="1" t="s">
        <v>22</v>
      </c>
      <c r="K48" s="1" t="s">
        <v>22</v>
      </c>
      <c r="L48" s="1" t="s">
        <v>22</v>
      </c>
      <c r="M48" s="1" t="s">
        <v>22</v>
      </c>
      <c r="N48" s="1" t="s">
        <v>495</v>
      </c>
      <c r="O48" s="1" t="s">
        <v>495</v>
      </c>
      <c r="P48" s="99" t="s">
        <v>21</v>
      </c>
      <c r="Q48" s="99"/>
      <c r="R48" s="99" t="s">
        <v>569</v>
      </c>
      <c r="S48" s="99"/>
      <c r="T48" s="1" t="s">
        <v>756</v>
      </c>
      <c r="U48" s="97"/>
      <c r="V48" s="97"/>
    </row>
    <row r="49" spans="2:22" ht="409.5">
      <c r="B49" s="1" t="s">
        <v>102</v>
      </c>
      <c r="C49" s="97" t="s">
        <v>757</v>
      </c>
      <c r="D49" s="97"/>
      <c r="E49" s="97"/>
      <c r="F49" s="1" t="s">
        <v>592</v>
      </c>
      <c r="G49" s="99" t="s">
        <v>22</v>
      </c>
      <c r="H49" s="99"/>
      <c r="I49" s="1" t="s">
        <v>22</v>
      </c>
      <c r="J49" s="1" t="s">
        <v>22</v>
      </c>
      <c r="K49" s="1" t="s">
        <v>22</v>
      </c>
      <c r="L49" s="1" t="s">
        <v>22</v>
      </c>
      <c r="M49" s="1" t="s">
        <v>22</v>
      </c>
      <c r="N49" s="1" t="s">
        <v>495</v>
      </c>
      <c r="O49" s="1" t="s">
        <v>495</v>
      </c>
      <c r="P49" s="99" t="s">
        <v>21</v>
      </c>
      <c r="Q49" s="99"/>
      <c r="R49" s="99" t="s">
        <v>569</v>
      </c>
      <c r="S49" s="99"/>
      <c r="T49" s="1" t="s">
        <v>758</v>
      </c>
      <c r="U49" s="97" t="s">
        <v>83</v>
      </c>
      <c r="V49" s="97"/>
    </row>
    <row r="50" spans="2:22" ht="409.5">
      <c r="B50" s="1" t="s">
        <v>304</v>
      </c>
      <c r="C50" s="97" t="s">
        <v>759</v>
      </c>
      <c r="D50" s="97"/>
      <c r="E50" s="97"/>
      <c r="F50" s="1" t="s">
        <v>592</v>
      </c>
      <c r="G50" s="99" t="s">
        <v>22</v>
      </c>
      <c r="H50" s="99"/>
      <c r="I50" s="1" t="s">
        <v>22</v>
      </c>
      <c r="J50" s="1" t="s">
        <v>22</v>
      </c>
      <c r="K50" s="1" t="s">
        <v>22</v>
      </c>
      <c r="L50" s="1" t="s">
        <v>22</v>
      </c>
      <c r="M50" s="1" t="s">
        <v>22</v>
      </c>
      <c r="N50" s="1" t="s">
        <v>341</v>
      </c>
      <c r="O50" s="1" t="s">
        <v>760</v>
      </c>
      <c r="P50" s="99" t="s">
        <v>21</v>
      </c>
      <c r="Q50" s="99"/>
      <c r="R50" s="99" t="s">
        <v>569</v>
      </c>
      <c r="S50" s="99"/>
      <c r="T50" s="1" t="s">
        <v>761</v>
      </c>
      <c r="U50" s="97"/>
      <c r="V50" s="97"/>
    </row>
    <row r="51" spans="2:22" ht="409.5">
      <c r="B51" s="1" t="s">
        <v>130</v>
      </c>
      <c r="C51" s="97" t="s">
        <v>762</v>
      </c>
      <c r="D51" s="97"/>
      <c r="E51" s="97"/>
      <c r="F51" s="1" t="s">
        <v>98</v>
      </c>
      <c r="G51" s="96"/>
      <c r="H51" s="96"/>
      <c r="I51" s="1" t="s">
        <v>83</v>
      </c>
      <c r="J51" s="1" t="s">
        <v>83</v>
      </c>
      <c r="K51" s="1" t="s">
        <v>83</v>
      </c>
      <c r="L51" s="1" t="s">
        <v>21</v>
      </c>
      <c r="M51" s="1" t="s">
        <v>61</v>
      </c>
      <c r="N51" s="1" t="s">
        <v>22</v>
      </c>
      <c r="O51" s="1" t="s">
        <v>22</v>
      </c>
      <c r="P51" s="99" t="s">
        <v>22</v>
      </c>
      <c r="Q51" s="99"/>
      <c r="R51" s="99" t="s">
        <v>375</v>
      </c>
      <c r="S51" s="99"/>
      <c r="T51" s="41" t="s">
        <v>763</v>
      </c>
      <c r="U51" s="97"/>
      <c r="V51" s="97"/>
    </row>
    <row r="52" spans="2:22" ht="409.5">
      <c r="B52" s="1" t="s">
        <v>154</v>
      </c>
      <c r="C52" s="97" t="s">
        <v>764</v>
      </c>
      <c r="D52" s="97"/>
      <c r="E52" s="97"/>
      <c r="F52" s="1" t="s">
        <v>61</v>
      </c>
      <c r="G52" s="99" t="s">
        <v>22</v>
      </c>
      <c r="H52" s="99"/>
      <c r="I52" s="1" t="s">
        <v>22</v>
      </c>
      <c r="J52" s="1" t="s">
        <v>22</v>
      </c>
      <c r="K52" s="1" t="s">
        <v>22</v>
      </c>
      <c r="L52" s="1" t="s">
        <v>22</v>
      </c>
      <c r="M52" s="1" t="s">
        <v>22</v>
      </c>
      <c r="N52" s="1" t="s">
        <v>765</v>
      </c>
      <c r="O52" s="1" t="s">
        <v>765</v>
      </c>
      <c r="P52" s="99" t="s">
        <v>21</v>
      </c>
      <c r="Q52" s="99"/>
      <c r="R52" s="99" t="s">
        <v>594</v>
      </c>
      <c r="S52" s="99"/>
      <c r="T52" s="1" t="s">
        <v>766</v>
      </c>
      <c r="U52" s="97"/>
      <c r="V52" s="97"/>
    </row>
    <row r="53" spans="2:22" ht="409.5">
      <c r="B53" s="1" t="s">
        <v>156</v>
      </c>
      <c r="C53" s="97" t="s">
        <v>767</v>
      </c>
      <c r="D53" s="97"/>
      <c r="E53" s="97"/>
      <c r="F53" s="1" t="s">
        <v>592</v>
      </c>
      <c r="G53" s="99" t="s">
        <v>22</v>
      </c>
      <c r="H53" s="99"/>
      <c r="I53" s="1" t="s">
        <v>22</v>
      </c>
      <c r="J53" s="1" t="s">
        <v>22</v>
      </c>
      <c r="K53" s="1" t="s">
        <v>22</v>
      </c>
      <c r="L53" s="1" t="s">
        <v>22</v>
      </c>
      <c r="M53" s="1" t="s">
        <v>22</v>
      </c>
      <c r="N53" s="1" t="s">
        <v>468</v>
      </c>
      <c r="O53" s="1" t="s">
        <v>468</v>
      </c>
      <c r="P53" s="99" t="s">
        <v>21</v>
      </c>
      <c r="Q53" s="99"/>
      <c r="R53" s="99" t="s">
        <v>594</v>
      </c>
      <c r="S53" s="99"/>
      <c r="T53" s="1" t="s">
        <v>768</v>
      </c>
      <c r="U53" s="97"/>
      <c r="V53" s="97"/>
    </row>
    <row r="54" spans="2:22" ht="409.5">
      <c r="B54" s="1" t="s">
        <v>158</v>
      </c>
      <c r="C54" s="97" t="s">
        <v>769</v>
      </c>
      <c r="D54" s="97"/>
      <c r="E54" s="97"/>
      <c r="F54" s="1" t="s">
        <v>592</v>
      </c>
      <c r="G54" s="99" t="s">
        <v>22</v>
      </c>
      <c r="H54" s="99"/>
      <c r="I54" s="1" t="s">
        <v>22</v>
      </c>
      <c r="J54" s="1" t="s">
        <v>22</v>
      </c>
      <c r="K54" s="1" t="s">
        <v>22</v>
      </c>
      <c r="L54" s="1" t="s">
        <v>22</v>
      </c>
      <c r="M54" s="1" t="s">
        <v>22</v>
      </c>
      <c r="N54" s="1" t="s">
        <v>473</v>
      </c>
      <c r="O54" s="1" t="s">
        <v>473</v>
      </c>
      <c r="P54" s="99" t="s">
        <v>21</v>
      </c>
      <c r="Q54" s="99"/>
      <c r="R54" s="99" t="s">
        <v>594</v>
      </c>
      <c r="S54" s="99"/>
      <c r="T54" s="1" t="s">
        <v>770</v>
      </c>
      <c r="U54" s="97" t="s">
        <v>83</v>
      </c>
      <c r="V54" s="97"/>
    </row>
    <row r="55" spans="2:22" ht="31.5">
      <c r="B55" s="1" t="s">
        <v>771</v>
      </c>
      <c r="C55" s="97" t="s">
        <v>769</v>
      </c>
      <c r="D55" s="97"/>
      <c r="E55" s="97"/>
      <c r="F55" s="1" t="s">
        <v>592</v>
      </c>
      <c r="G55" s="99" t="s">
        <v>22</v>
      </c>
      <c r="H55" s="99"/>
      <c r="I55" s="1" t="s">
        <v>22</v>
      </c>
      <c r="J55" s="1" t="s">
        <v>22</v>
      </c>
      <c r="K55" s="1" t="s">
        <v>22</v>
      </c>
      <c r="L55" s="1" t="s">
        <v>22</v>
      </c>
      <c r="M55" s="1" t="s">
        <v>22</v>
      </c>
      <c r="N55" s="1" t="s">
        <v>155</v>
      </c>
      <c r="O55" s="1" t="s">
        <v>155</v>
      </c>
      <c r="P55" s="99" t="s">
        <v>21</v>
      </c>
      <c r="Q55" s="99"/>
      <c r="R55" s="99" t="s">
        <v>594</v>
      </c>
      <c r="S55" s="99"/>
      <c r="T55" s="1" t="s">
        <v>61</v>
      </c>
      <c r="U55" s="97"/>
      <c r="V55" s="97"/>
    </row>
    <row r="56" spans="2:22" ht="31.5">
      <c r="B56" s="1" t="s">
        <v>772</v>
      </c>
      <c r="C56" s="97" t="s">
        <v>769</v>
      </c>
      <c r="D56" s="97"/>
      <c r="E56" s="97"/>
      <c r="F56" s="1" t="s">
        <v>592</v>
      </c>
      <c r="G56" s="99" t="s">
        <v>22</v>
      </c>
      <c r="H56" s="99"/>
      <c r="I56" s="1" t="s">
        <v>22</v>
      </c>
      <c r="J56" s="1" t="s">
        <v>22</v>
      </c>
      <c r="K56" s="1" t="s">
        <v>22</v>
      </c>
      <c r="L56" s="1" t="s">
        <v>22</v>
      </c>
      <c r="M56" s="1" t="s">
        <v>22</v>
      </c>
      <c r="N56" s="1" t="s">
        <v>109</v>
      </c>
      <c r="O56" s="1" t="s">
        <v>155</v>
      </c>
      <c r="P56" s="99" t="s">
        <v>21</v>
      </c>
      <c r="Q56" s="99"/>
      <c r="R56" s="99" t="s">
        <v>594</v>
      </c>
      <c r="S56" s="99"/>
      <c r="T56" s="1" t="s">
        <v>61</v>
      </c>
      <c r="U56" s="97"/>
      <c r="V56" s="97"/>
    </row>
    <row r="57" spans="2:22">
      <c r="B57" s="47"/>
      <c r="C57" s="84"/>
      <c r="D57" s="84"/>
      <c r="E57" s="84"/>
      <c r="F57" s="47"/>
      <c r="G57" s="84"/>
      <c r="H57" s="84"/>
      <c r="I57" s="47"/>
      <c r="J57" s="47"/>
      <c r="K57" s="47"/>
      <c r="L57" s="47"/>
      <c r="M57" s="47"/>
      <c r="N57" s="47"/>
      <c r="O57" s="47"/>
      <c r="P57" s="84"/>
      <c r="Q57" s="84"/>
      <c r="R57" s="84"/>
      <c r="S57" s="84"/>
      <c r="T57" s="47"/>
      <c r="U57" s="84"/>
      <c r="V57" s="84"/>
    </row>
    <row r="58" spans="2:22" ht="15.75">
      <c r="B58" s="95" t="s">
        <v>124</v>
      </c>
      <c r="C58" s="95"/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95"/>
      <c r="U58" s="95"/>
      <c r="V58" s="95"/>
    </row>
    <row r="59" spans="2:22" ht="15.75">
      <c r="B59" s="91"/>
      <c r="C59" s="91"/>
      <c r="D59" s="91"/>
      <c r="E59" s="91"/>
      <c r="F59" s="91"/>
      <c r="G59" s="91"/>
      <c r="H59" s="91"/>
      <c r="I59" s="91"/>
      <c r="J59" s="91"/>
      <c r="K59" s="50"/>
      <c r="L59" s="50"/>
      <c r="M59" s="50"/>
      <c r="N59" s="50"/>
      <c r="O59" s="50"/>
      <c r="P59" s="91"/>
      <c r="Q59" s="91"/>
      <c r="R59" s="91"/>
      <c r="S59" s="91"/>
      <c r="T59" s="91"/>
      <c r="U59" s="91"/>
      <c r="V59" s="91"/>
    </row>
    <row r="60" spans="2:22">
      <c r="B60" s="94" t="s">
        <v>85</v>
      </c>
      <c r="C60" s="94"/>
      <c r="D60" s="94"/>
      <c r="E60" s="94"/>
      <c r="F60" s="94"/>
      <c r="G60" s="94"/>
      <c r="H60" s="94"/>
      <c r="I60" s="94"/>
      <c r="J60" s="94"/>
      <c r="K60" s="94" t="s">
        <v>45</v>
      </c>
      <c r="L60" s="94"/>
      <c r="M60" s="94"/>
      <c r="N60" s="94" t="s">
        <v>46</v>
      </c>
      <c r="O60" s="94"/>
      <c r="P60" s="94" t="s">
        <v>47</v>
      </c>
      <c r="Q60" s="94"/>
      <c r="R60" s="94" t="s">
        <v>17</v>
      </c>
      <c r="S60" s="94"/>
      <c r="T60" s="94"/>
      <c r="U60" s="94"/>
      <c r="V60" s="94"/>
    </row>
    <row r="61" spans="2:22" ht="90">
      <c r="B61" s="94"/>
      <c r="C61" s="94"/>
      <c r="D61" s="94"/>
      <c r="E61" s="94"/>
      <c r="F61" s="94"/>
      <c r="G61" s="94"/>
      <c r="H61" s="94"/>
      <c r="I61" s="94"/>
      <c r="J61" s="94"/>
      <c r="K61" s="51" t="s">
        <v>48</v>
      </c>
      <c r="L61" s="51" t="s">
        <v>49</v>
      </c>
      <c r="M61" s="51" t="s">
        <v>50</v>
      </c>
      <c r="N61" s="51" t="s">
        <v>51</v>
      </c>
      <c r="O61" s="51" t="s">
        <v>52</v>
      </c>
      <c r="P61" s="94"/>
      <c r="Q61" s="94"/>
      <c r="R61" s="94"/>
      <c r="S61" s="94"/>
      <c r="T61" s="94"/>
      <c r="U61" s="94"/>
      <c r="V61" s="94"/>
    </row>
    <row r="62" spans="2:22" ht="15.75">
      <c r="B62" s="96">
        <v>1</v>
      </c>
      <c r="C62" s="96"/>
      <c r="D62" s="96"/>
      <c r="E62" s="96"/>
      <c r="F62" s="96"/>
      <c r="G62" s="96"/>
      <c r="H62" s="96"/>
      <c r="I62" s="96"/>
      <c r="J62" s="96"/>
      <c r="K62" s="52">
        <v>2</v>
      </c>
      <c r="L62" s="52">
        <v>3</v>
      </c>
      <c r="M62" s="52">
        <v>4</v>
      </c>
      <c r="N62" s="52">
        <v>5</v>
      </c>
      <c r="O62" s="52">
        <v>6</v>
      </c>
      <c r="P62" s="96">
        <v>7</v>
      </c>
      <c r="Q62" s="96"/>
      <c r="R62" s="96">
        <v>8</v>
      </c>
      <c r="S62" s="96"/>
      <c r="T62" s="96"/>
      <c r="U62" s="96"/>
      <c r="V62" s="96"/>
    </row>
    <row r="63" spans="2:22" ht="15.75">
      <c r="B63" s="97" t="s">
        <v>125</v>
      </c>
      <c r="C63" s="97"/>
      <c r="D63" s="97"/>
      <c r="E63" s="97"/>
      <c r="F63" s="97"/>
      <c r="G63" s="97"/>
      <c r="H63" s="97"/>
      <c r="I63" s="97"/>
      <c r="J63" s="97"/>
      <c r="K63" s="54">
        <v>780</v>
      </c>
      <c r="L63" s="54">
        <v>780</v>
      </c>
      <c r="M63" s="54">
        <v>780</v>
      </c>
      <c r="N63" s="54">
        <v>760</v>
      </c>
      <c r="O63" s="54">
        <v>760</v>
      </c>
      <c r="P63" s="100">
        <v>97.44</v>
      </c>
      <c r="Q63" s="100"/>
      <c r="R63" s="97"/>
      <c r="S63" s="97"/>
      <c r="T63" s="97"/>
      <c r="U63" s="97"/>
      <c r="V63" s="97"/>
    </row>
    <row r="64" spans="2:22" ht="15.75">
      <c r="B64" s="97" t="s">
        <v>53</v>
      </c>
      <c r="C64" s="97"/>
      <c r="D64" s="97"/>
      <c r="E64" s="97"/>
      <c r="F64" s="97"/>
      <c r="G64" s="97"/>
      <c r="H64" s="97"/>
      <c r="I64" s="97"/>
      <c r="J64" s="97"/>
      <c r="K64" s="54">
        <v>780</v>
      </c>
      <c r="L64" s="54">
        <v>780</v>
      </c>
      <c r="M64" s="54">
        <v>780</v>
      </c>
      <c r="N64" s="54">
        <v>760</v>
      </c>
      <c r="O64" s="54">
        <v>760</v>
      </c>
      <c r="P64" s="100">
        <v>97.44</v>
      </c>
      <c r="Q64" s="100"/>
      <c r="R64" s="97"/>
      <c r="S64" s="97"/>
      <c r="T64" s="97"/>
      <c r="U64" s="97"/>
      <c r="V64" s="97"/>
    </row>
    <row r="65" spans="2:22" ht="15.75">
      <c r="B65" s="97" t="s">
        <v>54</v>
      </c>
      <c r="C65" s="97"/>
      <c r="D65" s="97"/>
      <c r="E65" s="97"/>
      <c r="F65" s="97"/>
      <c r="G65" s="97"/>
      <c r="H65" s="97"/>
      <c r="I65" s="97"/>
      <c r="J65" s="97"/>
      <c r="K65" s="54">
        <v>0</v>
      </c>
      <c r="L65" s="54">
        <v>0</v>
      </c>
      <c r="M65" s="54">
        <v>0</v>
      </c>
      <c r="N65" s="54">
        <v>0</v>
      </c>
      <c r="O65" s="54">
        <v>0</v>
      </c>
      <c r="P65" s="100"/>
      <c r="Q65" s="100"/>
      <c r="R65" s="97"/>
      <c r="S65" s="97"/>
      <c r="T65" s="97"/>
      <c r="U65" s="97"/>
      <c r="V65" s="97"/>
    </row>
    <row r="66" spans="2:22" ht="15.75">
      <c r="B66" s="97" t="s">
        <v>55</v>
      </c>
      <c r="C66" s="97"/>
      <c r="D66" s="97"/>
      <c r="E66" s="97"/>
      <c r="F66" s="97"/>
      <c r="G66" s="97"/>
      <c r="H66" s="97"/>
      <c r="I66" s="97"/>
      <c r="J66" s="97"/>
      <c r="K66" s="54">
        <v>0</v>
      </c>
      <c r="L66" s="54">
        <v>0</v>
      </c>
      <c r="M66" s="54">
        <v>0</v>
      </c>
      <c r="N66" s="54">
        <v>0</v>
      </c>
      <c r="O66" s="54">
        <v>0</v>
      </c>
      <c r="P66" s="100"/>
      <c r="Q66" s="100"/>
      <c r="R66" s="97"/>
      <c r="S66" s="97"/>
      <c r="T66" s="97"/>
      <c r="U66" s="97"/>
      <c r="V66" s="97"/>
    </row>
    <row r="67" spans="2:22" ht="15.75">
      <c r="B67" s="97" t="s">
        <v>56</v>
      </c>
      <c r="C67" s="97"/>
      <c r="D67" s="97"/>
      <c r="E67" s="97"/>
      <c r="F67" s="97"/>
      <c r="G67" s="97"/>
      <c r="H67" s="97"/>
      <c r="I67" s="97"/>
      <c r="J67" s="97"/>
      <c r="K67" s="54">
        <v>0</v>
      </c>
      <c r="L67" s="54">
        <v>0</v>
      </c>
      <c r="M67" s="54">
        <v>0</v>
      </c>
      <c r="N67" s="54">
        <v>0</v>
      </c>
      <c r="O67" s="54">
        <v>0</v>
      </c>
      <c r="P67" s="100"/>
      <c r="Q67" s="100"/>
      <c r="R67" s="97"/>
      <c r="S67" s="97"/>
      <c r="T67" s="97"/>
      <c r="U67" s="97"/>
      <c r="V67" s="97"/>
    </row>
    <row r="68" spans="2:22" ht="15.75">
      <c r="B68" s="97" t="s">
        <v>234</v>
      </c>
      <c r="C68" s="97"/>
      <c r="D68" s="97"/>
      <c r="E68" s="97"/>
      <c r="F68" s="97"/>
      <c r="G68" s="97"/>
      <c r="H68" s="97"/>
      <c r="I68" s="97"/>
      <c r="J68" s="97"/>
      <c r="K68" s="54">
        <v>0</v>
      </c>
      <c r="L68" s="54">
        <v>0</v>
      </c>
      <c r="M68" s="54">
        <v>0</v>
      </c>
      <c r="N68" s="54">
        <v>0</v>
      </c>
      <c r="O68" s="54">
        <v>0</v>
      </c>
      <c r="P68" s="100"/>
      <c r="Q68" s="100"/>
      <c r="R68" s="97"/>
      <c r="S68" s="97"/>
      <c r="T68" s="97"/>
      <c r="U68" s="97"/>
      <c r="V68" s="97"/>
    </row>
    <row r="69" spans="2:22" ht="15.75">
      <c r="B69" s="97" t="s">
        <v>57</v>
      </c>
      <c r="C69" s="97"/>
      <c r="D69" s="97"/>
      <c r="E69" s="97"/>
      <c r="F69" s="97"/>
      <c r="G69" s="97"/>
      <c r="H69" s="97"/>
      <c r="I69" s="97"/>
      <c r="J69" s="97"/>
      <c r="K69" s="54">
        <v>0</v>
      </c>
      <c r="L69" s="54">
        <v>0</v>
      </c>
      <c r="M69" s="54">
        <v>0</v>
      </c>
      <c r="N69" s="54">
        <v>0</v>
      </c>
      <c r="O69" s="54">
        <v>0</v>
      </c>
      <c r="P69" s="100"/>
      <c r="Q69" s="100"/>
      <c r="R69" s="97"/>
      <c r="S69" s="97"/>
      <c r="T69" s="97"/>
      <c r="U69" s="97"/>
      <c r="V69" s="97"/>
    </row>
    <row r="70" spans="2:22" ht="15.75">
      <c r="B70" s="97" t="s">
        <v>58</v>
      </c>
      <c r="C70" s="97"/>
      <c r="D70" s="97"/>
      <c r="E70" s="97"/>
      <c r="F70" s="97"/>
      <c r="G70" s="97"/>
      <c r="H70" s="97"/>
      <c r="I70" s="97"/>
      <c r="J70" s="97"/>
      <c r="K70" s="54">
        <v>0</v>
      </c>
      <c r="L70" s="54">
        <v>0</v>
      </c>
      <c r="M70" s="54">
        <v>0</v>
      </c>
      <c r="N70" s="54">
        <v>0</v>
      </c>
      <c r="O70" s="54">
        <v>0</v>
      </c>
      <c r="P70" s="100"/>
      <c r="Q70" s="100"/>
      <c r="R70" s="97"/>
      <c r="S70" s="97"/>
      <c r="T70" s="97"/>
      <c r="U70" s="97"/>
      <c r="V70" s="97"/>
    </row>
    <row r="71" spans="2:22" ht="15.75">
      <c r="B71" s="97" t="s">
        <v>59</v>
      </c>
      <c r="C71" s="97"/>
      <c r="D71" s="97"/>
      <c r="E71" s="97"/>
      <c r="F71" s="97"/>
      <c r="G71" s="97"/>
      <c r="H71" s="97"/>
      <c r="I71" s="97"/>
      <c r="J71" s="97"/>
      <c r="K71" s="54">
        <v>0</v>
      </c>
      <c r="L71" s="54" t="s">
        <v>22</v>
      </c>
      <c r="M71" s="54" t="s">
        <v>22</v>
      </c>
      <c r="N71" s="54" t="s">
        <v>22</v>
      </c>
      <c r="O71" s="54">
        <v>0</v>
      </c>
      <c r="P71" s="100"/>
      <c r="Q71" s="100"/>
      <c r="R71" s="97"/>
      <c r="S71" s="97"/>
      <c r="T71" s="97"/>
      <c r="U71" s="97"/>
      <c r="V71" s="97"/>
    </row>
    <row r="72" spans="2:22" ht="15.75">
      <c r="B72" s="97" t="s">
        <v>773</v>
      </c>
      <c r="C72" s="97"/>
      <c r="D72" s="97"/>
      <c r="E72" s="97"/>
      <c r="F72" s="97"/>
      <c r="G72" s="97"/>
      <c r="H72" s="97"/>
      <c r="I72" s="97"/>
      <c r="J72" s="97"/>
      <c r="K72" s="54">
        <v>460</v>
      </c>
      <c r="L72" s="54">
        <v>460</v>
      </c>
      <c r="M72" s="54">
        <v>460</v>
      </c>
      <c r="N72" s="54">
        <v>460</v>
      </c>
      <c r="O72" s="54">
        <v>460</v>
      </c>
      <c r="P72" s="100">
        <v>100</v>
      </c>
      <c r="Q72" s="100"/>
      <c r="R72" s="97"/>
      <c r="S72" s="97"/>
      <c r="T72" s="97"/>
      <c r="U72" s="97"/>
      <c r="V72" s="97"/>
    </row>
    <row r="73" spans="2:22" ht="15.75">
      <c r="B73" s="97" t="s">
        <v>53</v>
      </c>
      <c r="C73" s="97"/>
      <c r="D73" s="97"/>
      <c r="E73" s="97"/>
      <c r="F73" s="97"/>
      <c r="G73" s="97"/>
      <c r="H73" s="97"/>
      <c r="I73" s="97"/>
      <c r="J73" s="97"/>
      <c r="K73" s="54">
        <v>460</v>
      </c>
      <c r="L73" s="54">
        <v>460</v>
      </c>
      <c r="M73" s="54">
        <v>460</v>
      </c>
      <c r="N73" s="54">
        <v>460</v>
      </c>
      <c r="O73" s="54">
        <v>460</v>
      </c>
      <c r="P73" s="100">
        <v>100</v>
      </c>
      <c r="Q73" s="100"/>
      <c r="R73" s="97" t="s">
        <v>61</v>
      </c>
      <c r="S73" s="97"/>
      <c r="T73" s="97"/>
      <c r="U73" s="97"/>
      <c r="V73" s="97"/>
    </row>
    <row r="74" spans="2:22" ht="15.75">
      <c r="B74" s="97" t="s">
        <v>54</v>
      </c>
      <c r="C74" s="97"/>
      <c r="D74" s="97"/>
      <c r="E74" s="97"/>
      <c r="F74" s="97"/>
      <c r="G74" s="97"/>
      <c r="H74" s="97"/>
      <c r="I74" s="97"/>
      <c r="J74" s="97"/>
      <c r="K74" s="54">
        <v>0</v>
      </c>
      <c r="L74" s="54">
        <v>0</v>
      </c>
      <c r="M74" s="54">
        <v>0</v>
      </c>
      <c r="N74" s="54">
        <v>0</v>
      </c>
      <c r="O74" s="54">
        <v>0</v>
      </c>
      <c r="P74" s="100"/>
      <c r="Q74" s="100"/>
      <c r="R74" s="97" t="s">
        <v>61</v>
      </c>
      <c r="S74" s="97"/>
      <c r="T74" s="97"/>
      <c r="U74" s="97"/>
      <c r="V74" s="97"/>
    </row>
    <row r="75" spans="2:22" ht="15.75">
      <c r="B75" s="97" t="s">
        <v>55</v>
      </c>
      <c r="C75" s="97"/>
      <c r="D75" s="97"/>
      <c r="E75" s="97"/>
      <c r="F75" s="97"/>
      <c r="G75" s="97"/>
      <c r="H75" s="97"/>
      <c r="I75" s="97"/>
      <c r="J75" s="97"/>
      <c r="K75" s="54">
        <v>0</v>
      </c>
      <c r="L75" s="54">
        <v>0</v>
      </c>
      <c r="M75" s="54">
        <v>0</v>
      </c>
      <c r="N75" s="54">
        <v>0</v>
      </c>
      <c r="O75" s="54">
        <v>0</v>
      </c>
      <c r="P75" s="100"/>
      <c r="Q75" s="100"/>
      <c r="R75" s="97" t="s">
        <v>61</v>
      </c>
      <c r="S75" s="97"/>
      <c r="T75" s="97"/>
      <c r="U75" s="97"/>
      <c r="V75" s="97"/>
    </row>
    <row r="76" spans="2:22" ht="15.75">
      <c r="B76" s="97" t="s">
        <v>56</v>
      </c>
      <c r="C76" s="97"/>
      <c r="D76" s="97"/>
      <c r="E76" s="97"/>
      <c r="F76" s="97"/>
      <c r="G76" s="97"/>
      <c r="H76" s="97"/>
      <c r="I76" s="97"/>
      <c r="J76" s="97"/>
      <c r="K76" s="54">
        <v>0</v>
      </c>
      <c r="L76" s="54">
        <v>0</v>
      </c>
      <c r="M76" s="54">
        <v>0</v>
      </c>
      <c r="N76" s="54">
        <v>0</v>
      </c>
      <c r="O76" s="54">
        <v>0</v>
      </c>
      <c r="P76" s="100"/>
      <c r="Q76" s="100"/>
      <c r="R76" s="97" t="s">
        <v>61</v>
      </c>
      <c r="S76" s="97"/>
      <c r="T76" s="97"/>
      <c r="U76" s="97"/>
      <c r="V76" s="97"/>
    </row>
    <row r="77" spans="2:22" ht="15.75">
      <c r="B77" s="97" t="s">
        <v>234</v>
      </c>
      <c r="C77" s="97"/>
      <c r="D77" s="97"/>
      <c r="E77" s="97"/>
      <c r="F77" s="97"/>
      <c r="G77" s="97"/>
      <c r="H77" s="97"/>
      <c r="I77" s="97"/>
      <c r="J77" s="97"/>
      <c r="K77" s="54">
        <v>0</v>
      </c>
      <c r="L77" s="54">
        <v>0</v>
      </c>
      <c r="M77" s="54">
        <v>0</v>
      </c>
      <c r="N77" s="54">
        <v>0</v>
      </c>
      <c r="O77" s="54">
        <v>0</v>
      </c>
      <c r="P77" s="100"/>
      <c r="Q77" s="100"/>
      <c r="R77" s="97" t="s">
        <v>61</v>
      </c>
      <c r="S77" s="97"/>
      <c r="T77" s="97"/>
      <c r="U77" s="97"/>
      <c r="V77" s="97"/>
    </row>
    <row r="78" spans="2:22" ht="15.75">
      <c r="B78" s="97" t="s">
        <v>57</v>
      </c>
      <c r="C78" s="97"/>
      <c r="D78" s="97"/>
      <c r="E78" s="97"/>
      <c r="F78" s="97"/>
      <c r="G78" s="97"/>
      <c r="H78" s="97"/>
      <c r="I78" s="97"/>
      <c r="J78" s="97"/>
      <c r="K78" s="54">
        <v>0</v>
      </c>
      <c r="L78" s="54">
        <v>0</v>
      </c>
      <c r="M78" s="54">
        <v>0</v>
      </c>
      <c r="N78" s="54">
        <v>0</v>
      </c>
      <c r="O78" s="54">
        <v>0</v>
      </c>
      <c r="P78" s="100"/>
      <c r="Q78" s="100"/>
      <c r="R78" s="97" t="s">
        <v>61</v>
      </c>
      <c r="S78" s="97"/>
      <c r="T78" s="97"/>
      <c r="U78" s="97"/>
      <c r="V78" s="97"/>
    </row>
    <row r="79" spans="2:22" ht="15.75">
      <c r="B79" s="97" t="s">
        <v>58</v>
      </c>
      <c r="C79" s="97"/>
      <c r="D79" s="97"/>
      <c r="E79" s="97"/>
      <c r="F79" s="97"/>
      <c r="G79" s="97"/>
      <c r="H79" s="97"/>
      <c r="I79" s="97"/>
      <c r="J79" s="97"/>
      <c r="K79" s="54">
        <v>0</v>
      </c>
      <c r="L79" s="54">
        <v>0</v>
      </c>
      <c r="M79" s="54">
        <v>0</v>
      </c>
      <c r="N79" s="54">
        <v>0</v>
      </c>
      <c r="O79" s="54">
        <v>0</v>
      </c>
      <c r="P79" s="100"/>
      <c r="Q79" s="100"/>
      <c r="R79" s="97" t="s">
        <v>61</v>
      </c>
      <c r="S79" s="97"/>
      <c r="T79" s="97"/>
      <c r="U79" s="97"/>
      <c r="V79" s="97"/>
    </row>
    <row r="80" spans="2:22" ht="15.75">
      <c r="B80" s="97" t="s">
        <v>59</v>
      </c>
      <c r="C80" s="97"/>
      <c r="D80" s="97"/>
      <c r="E80" s="97"/>
      <c r="F80" s="97"/>
      <c r="G80" s="97"/>
      <c r="H80" s="97"/>
      <c r="I80" s="97"/>
      <c r="J80" s="97"/>
      <c r="K80" s="54">
        <v>0</v>
      </c>
      <c r="L80" s="54" t="s">
        <v>22</v>
      </c>
      <c r="M80" s="54" t="s">
        <v>22</v>
      </c>
      <c r="N80" s="54" t="s">
        <v>22</v>
      </c>
      <c r="O80" s="54">
        <v>0</v>
      </c>
      <c r="P80" s="100"/>
      <c r="Q80" s="100"/>
      <c r="R80" s="97" t="s">
        <v>61</v>
      </c>
      <c r="S80" s="97"/>
      <c r="T80" s="97"/>
      <c r="U80" s="97"/>
      <c r="V80" s="97"/>
    </row>
    <row r="81" spans="2:22" ht="15.75">
      <c r="B81" s="97" t="s">
        <v>774</v>
      </c>
      <c r="C81" s="97"/>
      <c r="D81" s="97"/>
      <c r="E81" s="97"/>
      <c r="F81" s="97"/>
      <c r="G81" s="97"/>
      <c r="H81" s="97"/>
      <c r="I81" s="97"/>
      <c r="J81" s="97"/>
      <c r="K81" s="54">
        <v>320</v>
      </c>
      <c r="L81" s="54">
        <v>320</v>
      </c>
      <c r="M81" s="54">
        <v>320</v>
      </c>
      <c r="N81" s="54">
        <v>300</v>
      </c>
      <c r="O81" s="54">
        <v>300</v>
      </c>
      <c r="P81" s="100">
        <v>93.75</v>
      </c>
      <c r="Q81" s="100"/>
      <c r="R81" s="97"/>
      <c r="S81" s="97"/>
      <c r="T81" s="97"/>
      <c r="U81" s="97"/>
      <c r="V81" s="97"/>
    </row>
    <row r="82" spans="2:22" ht="15.75">
      <c r="B82" s="97" t="s">
        <v>53</v>
      </c>
      <c r="C82" s="97"/>
      <c r="D82" s="97"/>
      <c r="E82" s="97"/>
      <c r="F82" s="97"/>
      <c r="G82" s="97"/>
      <c r="H82" s="97"/>
      <c r="I82" s="97"/>
      <c r="J82" s="97"/>
      <c r="K82" s="54">
        <v>320</v>
      </c>
      <c r="L82" s="54">
        <v>320</v>
      </c>
      <c r="M82" s="54">
        <v>320</v>
      </c>
      <c r="N82" s="54">
        <v>300</v>
      </c>
      <c r="O82" s="54">
        <v>300</v>
      </c>
      <c r="P82" s="100">
        <v>93.75</v>
      </c>
      <c r="Q82" s="100"/>
      <c r="R82" s="97" t="s">
        <v>61</v>
      </c>
      <c r="S82" s="97"/>
      <c r="T82" s="97"/>
      <c r="U82" s="97"/>
      <c r="V82" s="97"/>
    </row>
    <row r="83" spans="2:22" ht="15.75">
      <c r="B83" s="97" t="s">
        <v>54</v>
      </c>
      <c r="C83" s="97"/>
      <c r="D83" s="97"/>
      <c r="E83" s="97"/>
      <c r="F83" s="97"/>
      <c r="G83" s="97"/>
      <c r="H83" s="97"/>
      <c r="I83" s="97"/>
      <c r="J83" s="97"/>
      <c r="K83" s="54">
        <v>0</v>
      </c>
      <c r="L83" s="54">
        <v>0</v>
      </c>
      <c r="M83" s="54">
        <v>0</v>
      </c>
      <c r="N83" s="54">
        <v>0</v>
      </c>
      <c r="O83" s="54">
        <v>0</v>
      </c>
      <c r="P83" s="100"/>
      <c r="Q83" s="100"/>
      <c r="R83" s="97" t="s">
        <v>61</v>
      </c>
      <c r="S83" s="97"/>
      <c r="T83" s="97"/>
      <c r="U83" s="97"/>
      <c r="V83" s="97"/>
    </row>
    <row r="84" spans="2:22" ht="15.75">
      <c r="B84" s="97" t="s">
        <v>55</v>
      </c>
      <c r="C84" s="97"/>
      <c r="D84" s="97"/>
      <c r="E84" s="97"/>
      <c r="F84" s="97"/>
      <c r="G84" s="97"/>
      <c r="H84" s="97"/>
      <c r="I84" s="97"/>
      <c r="J84" s="97"/>
      <c r="K84" s="54">
        <v>0</v>
      </c>
      <c r="L84" s="54">
        <v>0</v>
      </c>
      <c r="M84" s="54">
        <v>0</v>
      </c>
      <c r="N84" s="54">
        <v>0</v>
      </c>
      <c r="O84" s="54">
        <v>0</v>
      </c>
      <c r="P84" s="100"/>
      <c r="Q84" s="100"/>
      <c r="R84" s="97" t="s">
        <v>61</v>
      </c>
      <c r="S84" s="97"/>
      <c r="T84" s="97"/>
      <c r="U84" s="97"/>
      <c r="V84" s="97"/>
    </row>
    <row r="85" spans="2:22" ht="15.75">
      <c r="B85" s="97" t="s">
        <v>56</v>
      </c>
      <c r="C85" s="97"/>
      <c r="D85" s="97"/>
      <c r="E85" s="97"/>
      <c r="F85" s="97"/>
      <c r="G85" s="97"/>
      <c r="H85" s="97"/>
      <c r="I85" s="97"/>
      <c r="J85" s="97"/>
      <c r="K85" s="54">
        <v>0</v>
      </c>
      <c r="L85" s="54">
        <v>0</v>
      </c>
      <c r="M85" s="54">
        <v>0</v>
      </c>
      <c r="N85" s="54">
        <v>0</v>
      </c>
      <c r="O85" s="54">
        <v>0</v>
      </c>
      <c r="P85" s="100"/>
      <c r="Q85" s="100"/>
      <c r="R85" s="97" t="s">
        <v>61</v>
      </c>
      <c r="S85" s="97"/>
      <c r="T85" s="97"/>
      <c r="U85" s="97"/>
      <c r="V85" s="97"/>
    </row>
    <row r="86" spans="2:22" ht="15.75">
      <c r="B86" s="97" t="s">
        <v>234</v>
      </c>
      <c r="C86" s="97"/>
      <c r="D86" s="97"/>
      <c r="E86" s="97"/>
      <c r="F86" s="97"/>
      <c r="G86" s="97"/>
      <c r="H86" s="97"/>
      <c r="I86" s="97"/>
      <c r="J86" s="97"/>
      <c r="K86" s="54">
        <v>0</v>
      </c>
      <c r="L86" s="54">
        <v>0</v>
      </c>
      <c r="M86" s="54">
        <v>0</v>
      </c>
      <c r="N86" s="54">
        <v>0</v>
      </c>
      <c r="O86" s="54">
        <v>0</v>
      </c>
      <c r="P86" s="100"/>
      <c r="Q86" s="100"/>
      <c r="R86" s="97" t="s">
        <v>61</v>
      </c>
      <c r="S86" s="97"/>
      <c r="T86" s="97"/>
      <c r="U86" s="97"/>
      <c r="V86" s="97"/>
    </row>
    <row r="87" spans="2:22" ht="15.75">
      <c r="B87" s="97" t="s">
        <v>57</v>
      </c>
      <c r="C87" s="97"/>
      <c r="D87" s="97"/>
      <c r="E87" s="97"/>
      <c r="F87" s="97"/>
      <c r="G87" s="97"/>
      <c r="H87" s="97"/>
      <c r="I87" s="97"/>
      <c r="J87" s="97"/>
      <c r="K87" s="54">
        <v>0</v>
      </c>
      <c r="L87" s="54">
        <v>0</v>
      </c>
      <c r="M87" s="54">
        <v>0</v>
      </c>
      <c r="N87" s="54">
        <v>0</v>
      </c>
      <c r="O87" s="54">
        <v>0</v>
      </c>
      <c r="P87" s="100"/>
      <c r="Q87" s="100"/>
      <c r="R87" s="97" t="s">
        <v>61</v>
      </c>
      <c r="S87" s="97"/>
      <c r="T87" s="97"/>
      <c r="U87" s="97"/>
      <c r="V87" s="97"/>
    </row>
    <row r="88" spans="2:22" ht="15.75">
      <c r="B88" s="97" t="s">
        <v>58</v>
      </c>
      <c r="C88" s="97"/>
      <c r="D88" s="97"/>
      <c r="E88" s="97"/>
      <c r="F88" s="97"/>
      <c r="G88" s="97"/>
      <c r="H88" s="97"/>
      <c r="I88" s="97"/>
      <c r="J88" s="97"/>
      <c r="K88" s="54">
        <v>0</v>
      </c>
      <c r="L88" s="54">
        <v>0</v>
      </c>
      <c r="M88" s="54">
        <v>0</v>
      </c>
      <c r="N88" s="54">
        <v>0</v>
      </c>
      <c r="O88" s="54">
        <v>0</v>
      </c>
      <c r="P88" s="100"/>
      <c r="Q88" s="100"/>
      <c r="R88" s="97" t="s">
        <v>61</v>
      </c>
      <c r="S88" s="97"/>
      <c r="T88" s="97"/>
      <c r="U88" s="97"/>
      <c r="V88" s="97"/>
    </row>
    <row r="89" spans="2:22" ht="15.75">
      <c r="B89" s="97" t="s">
        <v>59</v>
      </c>
      <c r="C89" s="97"/>
      <c r="D89" s="97"/>
      <c r="E89" s="97"/>
      <c r="F89" s="97"/>
      <c r="G89" s="97"/>
      <c r="H89" s="97"/>
      <c r="I89" s="97"/>
      <c r="J89" s="97"/>
      <c r="K89" s="54">
        <v>0</v>
      </c>
      <c r="L89" s="54" t="s">
        <v>22</v>
      </c>
      <c r="M89" s="54" t="s">
        <v>22</v>
      </c>
      <c r="N89" s="54" t="s">
        <v>22</v>
      </c>
      <c r="O89" s="54">
        <v>0</v>
      </c>
      <c r="P89" s="100"/>
      <c r="Q89" s="100"/>
      <c r="R89" s="97" t="s">
        <v>61</v>
      </c>
      <c r="S89" s="97"/>
      <c r="T89" s="97"/>
      <c r="U89" s="97"/>
      <c r="V89" s="97"/>
    </row>
    <row r="90" spans="2:22">
      <c r="B90" s="84"/>
      <c r="C90" s="84"/>
      <c r="D90" s="84"/>
      <c r="E90" s="84"/>
      <c r="F90" s="84"/>
      <c r="G90" s="84"/>
      <c r="H90" s="84"/>
      <c r="I90" s="84"/>
      <c r="J90" s="84"/>
      <c r="K90" s="47"/>
      <c r="L90" s="47"/>
      <c r="M90" s="47"/>
      <c r="N90" s="47"/>
      <c r="O90" s="47"/>
      <c r="P90" s="84"/>
      <c r="Q90" s="84"/>
      <c r="R90" s="84"/>
      <c r="S90" s="84"/>
      <c r="T90" s="84"/>
      <c r="U90" s="84"/>
      <c r="V90" s="84"/>
    </row>
    <row r="91" spans="2:22" ht="15.75">
      <c r="B91" s="95" t="s">
        <v>126</v>
      </c>
      <c r="C91" s="95"/>
      <c r="D91" s="95"/>
      <c r="E91" s="95"/>
      <c r="F91" s="95"/>
      <c r="G91" s="95"/>
      <c r="H91" s="95"/>
      <c r="I91" s="95"/>
      <c r="J91" s="95"/>
      <c r="K91" s="95"/>
      <c r="L91" s="95"/>
      <c r="M91" s="95"/>
      <c r="N91" s="95"/>
      <c r="O91" s="95"/>
      <c r="P91" s="95"/>
      <c r="Q91" s="95"/>
      <c r="R91" s="95"/>
      <c r="S91" s="95"/>
      <c r="T91" s="95"/>
      <c r="U91" s="95"/>
      <c r="V91" s="95"/>
    </row>
    <row r="92" spans="2:22" ht="15.75">
      <c r="B92" s="91"/>
      <c r="C92" s="91"/>
      <c r="D92" s="91"/>
      <c r="E92" s="91"/>
      <c r="F92" s="91"/>
      <c r="G92" s="91"/>
      <c r="H92" s="91"/>
      <c r="I92" s="91"/>
      <c r="J92" s="91"/>
      <c r="K92" s="91"/>
      <c r="L92" s="91"/>
      <c r="M92" s="91"/>
      <c r="N92" s="91"/>
      <c r="O92" s="91"/>
      <c r="P92" s="91"/>
      <c r="Q92" s="91"/>
      <c r="R92" s="50"/>
      <c r="S92" s="91"/>
      <c r="T92" s="91"/>
      <c r="U92" s="91"/>
      <c r="V92" s="91"/>
    </row>
    <row r="93" spans="2:22">
      <c r="B93" s="94" t="s">
        <v>127</v>
      </c>
      <c r="C93" s="94"/>
      <c r="D93" s="94"/>
      <c r="E93" s="94"/>
      <c r="F93" s="94"/>
      <c r="G93" s="94"/>
      <c r="H93" s="94"/>
      <c r="I93" s="94"/>
      <c r="J93" s="94"/>
      <c r="K93" s="94" t="s">
        <v>45</v>
      </c>
      <c r="L93" s="94"/>
      <c r="M93" s="94"/>
      <c r="N93" s="94"/>
      <c r="O93" s="94"/>
      <c r="P93" s="94"/>
      <c r="Q93" s="94"/>
      <c r="R93" s="94" t="s">
        <v>47</v>
      </c>
      <c r="S93" s="94" t="s">
        <v>17</v>
      </c>
      <c r="T93" s="94"/>
      <c r="U93" s="94"/>
      <c r="V93" s="94"/>
    </row>
    <row r="94" spans="2:22">
      <c r="B94" s="94"/>
      <c r="C94" s="94"/>
      <c r="D94" s="94"/>
      <c r="E94" s="94"/>
      <c r="F94" s="94"/>
      <c r="G94" s="94"/>
      <c r="H94" s="94"/>
      <c r="I94" s="94"/>
      <c r="J94" s="94"/>
      <c r="K94" s="94" t="s">
        <v>48</v>
      </c>
      <c r="L94" s="94"/>
      <c r="M94" s="94" t="s">
        <v>49</v>
      </c>
      <c r="N94" s="94"/>
      <c r="O94" s="94" t="s">
        <v>64</v>
      </c>
      <c r="P94" s="94"/>
      <c r="Q94" s="94"/>
      <c r="R94" s="94"/>
      <c r="S94" s="94"/>
      <c r="T94" s="94"/>
      <c r="U94" s="94"/>
      <c r="V94" s="94"/>
    </row>
    <row r="95" spans="2:22" ht="15.75">
      <c r="B95" s="96">
        <v>1</v>
      </c>
      <c r="C95" s="96"/>
      <c r="D95" s="96"/>
      <c r="E95" s="96"/>
      <c r="F95" s="96"/>
      <c r="G95" s="96"/>
      <c r="H95" s="96"/>
      <c r="I95" s="96"/>
      <c r="J95" s="96"/>
      <c r="K95" s="96">
        <v>2</v>
      </c>
      <c r="L95" s="96"/>
      <c r="M95" s="96">
        <v>3</v>
      </c>
      <c r="N95" s="96"/>
      <c r="O95" s="96">
        <v>4</v>
      </c>
      <c r="P95" s="96"/>
      <c r="Q95" s="96"/>
      <c r="R95" s="52">
        <v>5</v>
      </c>
      <c r="S95" s="96">
        <v>6</v>
      </c>
      <c r="T95" s="96"/>
      <c r="U95" s="96"/>
      <c r="V95" s="96"/>
    </row>
    <row r="96" spans="2:22" ht="15.75">
      <c r="B96" s="97" t="s">
        <v>775</v>
      </c>
      <c r="C96" s="97"/>
      <c r="D96" s="97"/>
      <c r="E96" s="97"/>
      <c r="F96" s="97"/>
      <c r="G96" s="97"/>
      <c r="H96" s="97"/>
      <c r="I96" s="97"/>
      <c r="J96" s="97"/>
      <c r="K96" s="100">
        <v>0</v>
      </c>
      <c r="L96" s="100"/>
      <c r="M96" s="100">
        <v>0</v>
      </c>
      <c r="N96" s="100"/>
      <c r="O96" s="100">
        <v>0</v>
      </c>
      <c r="P96" s="100"/>
      <c r="Q96" s="100"/>
      <c r="R96" s="54"/>
      <c r="S96" s="96"/>
      <c r="T96" s="96"/>
      <c r="U96" s="96"/>
      <c r="V96" s="96"/>
    </row>
    <row r="97" spans="2:22">
      <c r="B97" s="84"/>
      <c r="C97" s="84"/>
      <c r="D97" s="84"/>
      <c r="E97" s="84"/>
      <c r="F97" s="84"/>
      <c r="G97" s="84"/>
      <c r="H97" s="84"/>
      <c r="I97" s="84"/>
      <c r="J97" s="84"/>
      <c r="K97" s="84"/>
      <c r="L97" s="84"/>
      <c r="M97" s="84"/>
      <c r="N97" s="84"/>
      <c r="O97" s="84"/>
      <c r="P97" s="84"/>
      <c r="Q97" s="84"/>
      <c r="R97" s="47"/>
      <c r="S97" s="84"/>
      <c r="T97" s="84"/>
      <c r="U97" s="84"/>
      <c r="V97" s="84"/>
    </row>
    <row r="98" spans="2:22" ht="15.75">
      <c r="B98" s="95" t="s">
        <v>128</v>
      </c>
      <c r="C98" s="95"/>
      <c r="D98" s="95"/>
      <c r="E98" s="95"/>
      <c r="F98" s="95"/>
      <c r="G98" s="95"/>
      <c r="H98" s="95"/>
      <c r="I98" s="95"/>
      <c r="J98" s="95"/>
      <c r="K98" s="95"/>
      <c r="L98" s="95"/>
      <c r="M98" s="95"/>
      <c r="N98" s="95"/>
      <c r="O98" s="95"/>
      <c r="P98" s="95"/>
      <c r="Q98" s="95"/>
      <c r="R98" s="95"/>
      <c r="S98" s="95"/>
      <c r="T98" s="95"/>
      <c r="U98" s="95"/>
      <c r="V98" s="95"/>
    </row>
    <row r="99" spans="2:22" ht="15.75">
      <c r="B99" s="50"/>
      <c r="C99" s="91"/>
      <c r="D99" s="91"/>
      <c r="E99" s="91"/>
      <c r="F99" s="91"/>
      <c r="G99" s="91"/>
      <c r="H99" s="91"/>
      <c r="I99" s="91"/>
      <c r="J99" s="91"/>
      <c r="K99" s="91"/>
      <c r="L99" s="91"/>
      <c r="M99" s="91"/>
      <c r="N99" s="91"/>
      <c r="O99" s="91"/>
      <c r="P99" s="91"/>
      <c r="Q99" s="91"/>
      <c r="R99" s="91"/>
      <c r="S99" s="91"/>
      <c r="T99" s="91"/>
      <c r="U99" s="91"/>
      <c r="V99" s="91"/>
    </row>
    <row r="100" spans="2:22" ht="31.5">
      <c r="B100" s="1" t="s">
        <v>6</v>
      </c>
      <c r="C100" s="99" t="s">
        <v>89</v>
      </c>
      <c r="D100" s="99"/>
      <c r="E100" s="99"/>
      <c r="F100" s="99"/>
      <c r="G100" s="99"/>
      <c r="H100" s="99" t="s">
        <v>66</v>
      </c>
      <c r="I100" s="99"/>
      <c r="J100" s="99" t="s">
        <v>67</v>
      </c>
      <c r="K100" s="99"/>
      <c r="L100" s="99" t="s">
        <v>68</v>
      </c>
      <c r="M100" s="99"/>
      <c r="N100" s="99" t="s">
        <v>69</v>
      </c>
      <c r="O100" s="99"/>
      <c r="P100" s="99" t="s">
        <v>70</v>
      </c>
      <c r="Q100" s="99"/>
      <c r="R100" s="99"/>
      <c r="S100" s="99" t="s">
        <v>71</v>
      </c>
      <c r="T100" s="99"/>
      <c r="U100" s="99"/>
      <c r="V100" s="99"/>
    </row>
    <row r="101" spans="2:22" ht="15.75">
      <c r="B101" s="52">
        <v>1</v>
      </c>
      <c r="C101" s="96">
        <v>2</v>
      </c>
      <c r="D101" s="96"/>
      <c r="E101" s="96"/>
      <c r="F101" s="96"/>
      <c r="G101" s="96"/>
      <c r="H101" s="96">
        <v>3</v>
      </c>
      <c r="I101" s="96"/>
      <c r="J101" s="96">
        <v>4</v>
      </c>
      <c r="K101" s="96"/>
      <c r="L101" s="96">
        <v>5</v>
      </c>
      <c r="M101" s="96"/>
      <c r="N101" s="96">
        <v>6</v>
      </c>
      <c r="O101" s="96"/>
      <c r="P101" s="96">
        <v>7</v>
      </c>
      <c r="Q101" s="96"/>
      <c r="R101" s="96"/>
      <c r="S101" s="96">
        <v>8</v>
      </c>
      <c r="T101" s="96"/>
      <c r="U101" s="96"/>
      <c r="V101" s="96"/>
    </row>
    <row r="102" spans="2:22" ht="15.75">
      <c r="B102" s="1" t="s">
        <v>18</v>
      </c>
      <c r="C102" s="97" t="s">
        <v>745</v>
      </c>
      <c r="D102" s="97"/>
      <c r="E102" s="97"/>
      <c r="F102" s="97"/>
      <c r="G102" s="97"/>
      <c r="H102" s="97"/>
      <c r="I102" s="97"/>
      <c r="J102" s="97"/>
      <c r="K102" s="97"/>
      <c r="L102" s="97"/>
      <c r="M102" s="97"/>
      <c r="N102" s="97"/>
      <c r="O102" s="97"/>
      <c r="P102" s="97"/>
      <c r="Q102" s="97"/>
      <c r="R102" s="97"/>
      <c r="S102" s="97"/>
      <c r="T102" s="97"/>
      <c r="U102" s="97"/>
      <c r="V102" s="97"/>
    </row>
    <row r="103" spans="2:22" ht="15.75">
      <c r="B103" s="1" t="s">
        <v>40</v>
      </c>
      <c r="C103" s="97" t="s">
        <v>776</v>
      </c>
      <c r="D103" s="97"/>
      <c r="E103" s="97"/>
      <c r="F103" s="97"/>
      <c r="G103" s="97"/>
      <c r="H103" s="99" t="s">
        <v>777</v>
      </c>
      <c r="I103" s="99"/>
      <c r="J103" s="99"/>
      <c r="K103" s="99"/>
      <c r="L103" s="99" t="s">
        <v>129</v>
      </c>
      <c r="M103" s="99"/>
      <c r="N103" s="99" t="s">
        <v>778</v>
      </c>
      <c r="O103" s="99"/>
      <c r="P103" s="99"/>
      <c r="Q103" s="99"/>
      <c r="R103" s="99"/>
      <c r="S103" s="99" t="s">
        <v>779</v>
      </c>
      <c r="T103" s="99"/>
      <c r="U103" s="99"/>
      <c r="V103" s="99"/>
    </row>
    <row r="104" spans="2:22" ht="15.75">
      <c r="B104" s="1" t="s">
        <v>130</v>
      </c>
      <c r="C104" s="97" t="s">
        <v>780</v>
      </c>
      <c r="D104" s="97"/>
      <c r="E104" s="97"/>
      <c r="F104" s="97"/>
      <c r="G104" s="97"/>
      <c r="H104" s="99" t="s">
        <v>781</v>
      </c>
      <c r="I104" s="99"/>
      <c r="J104" s="99"/>
      <c r="K104" s="99"/>
      <c r="L104" s="99" t="s">
        <v>129</v>
      </c>
      <c r="M104" s="99"/>
      <c r="N104" s="99" t="s">
        <v>782</v>
      </c>
      <c r="O104" s="99"/>
      <c r="P104" s="99" t="s">
        <v>539</v>
      </c>
      <c r="Q104" s="99"/>
      <c r="R104" s="99"/>
      <c r="S104" s="99" t="s">
        <v>779</v>
      </c>
      <c r="T104" s="99"/>
      <c r="U104" s="99"/>
      <c r="V104" s="99"/>
    </row>
  </sheetData>
  <mergeCells count="359">
    <mergeCell ref="S104:V104"/>
    <mergeCell ref="C104:G104"/>
    <mergeCell ref="H104:I104"/>
    <mergeCell ref="J104:K104"/>
    <mergeCell ref="L104:M104"/>
    <mergeCell ref="N104:O104"/>
    <mergeCell ref="P104:R104"/>
    <mergeCell ref="S101:V101"/>
    <mergeCell ref="C102:V102"/>
    <mergeCell ref="C103:G103"/>
    <mergeCell ref="H103:I103"/>
    <mergeCell ref="J103:K103"/>
    <mergeCell ref="L103:M103"/>
    <mergeCell ref="N103:O103"/>
    <mergeCell ref="P103:R103"/>
    <mergeCell ref="S103:V103"/>
    <mergeCell ref="C101:G101"/>
    <mergeCell ref="H101:I101"/>
    <mergeCell ref="J101:K101"/>
    <mergeCell ref="L101:M101"/>
    <mergeCell ref="N101:O101"/>
    <mergeCell ref="P101:R101"/>
    <mergeCell ref="S99:V99"/>
    <mergeCell ref="C100:G100"/>
    <mergeCell ref="H100:I100"/>
    <mergeCell ref="J100:K100"/>
    <mergeCell ref="L100:M100"/>
    <mergeCell ref="N100:O100"/>
    <mergeCell ref="P100:R100"/>
    <mergeCell ref="S100:V100"/>
    <mergeCell ref="C99:G99"/>
    <mergeCell ref="H99:I99"/>
    <mergeCell ref="J99:K99"/>
    <mergeCell ref="L99:M99"/>
    <mergeCell ref="N99:O99"/>
    <mergeCell ref="P99:R99"/>
    <mergeCell ref="B97:J97"/>
    <mergeCell ref="K97:L97"/>
    <mergeCell ref="M97:N97"/>
    <mergeCell ref="O97:Q97"/>
    <mergeCell ref="S97:V97"/>
    <mergeCell ref="B98:V98"/>
    <mergeCell ref="B95:J95"/>
    <mergeCell ref="K95:L95"/>
    <mergeCell ref="M95:N95"/>
    <mergeCell ref="O95:Q95"/>
    <mergeCell ref="S95:V95"/>
    <mergeCell ref="B96:J96"/>
    <mergeCell ref="K96:L96"/>
    <mergeCell ref="M96:N96"/>
    <mergeCell ref="O96:Q96"/>
    <mergeCell ref="S96:V96"/>
    <mergeCell ref="B93:J94"/>
    <mergeCell ref="K93:Q93"/>
    <mergeCell ref="R93:R94"/>
    <mergeCell ref="S93:V94"/>
    <mergeCell ref="K94:L94"/>
    <mergeCell ref="M94:N94"/>
    <mergeCell ref="O94:Q94"/>
    <mergeCell ref="B90:J90"/>
    <mergeCell ref="P90:Q90"/>
    <mergeCell ref="R90:V90"/>
    <mergeCell ref="B91:V91"/>
    <mergeCell ref="B92:J92"/>
    <mergeCell ref="K92:L92"/>
    <mergeCell ref="M92:N92"/>
    <mergeCell ref="O92:Q92"/>
    <mergeCell ref="S92:V92"/>
    <mergeCell ref="B88:J88"/>
    <mergeCell ref="P88:Q88"/>
    <mergeCell ref="R88:V88"/>
    <mergeCell ref="B89:J89"/>
    <mergeCell ref="P89:Q89"/>
    <mergeCell ref="R89:V89"/>
    <mergeCell ref="B86:J86"/>
    <mergeCell ref="P86:Q86"/>
    <mergeCell ref="R86:V86"/>
    <mergeCell ref="B87:J87"/>
    <mergeCell ref="P87:Q87"/>
    <mergeCell ref="R87:V87"/>
    <mergeCell ref="B84:J84"/>
    <mergeCell ref="P84:Q84"/>
    <mergeCell ref="R84:V84"/>
    <mergeCell ref="B85:J85"/>
    <mergeCell ref="P85:Q85"/>
    <mergeCell ref="R85:V85"/>
    <mergeCell ref="B82:J82"/>
    <mergeCell ref="P82:Q82"/>
    <mergeCell ref="R82:V82"/>
    <mergeCell ref="B83:J83"/>
    <mergeCell ref="P83:Q83"/>
    <mergeCell ref="R83:V83"/>
    <mergeCell ref="B80:J80"/>
    <mergeCell ref="P80:Q80"/>
    <mergeCell ref="R80:V80"/>
    <mergeCell ref="B81:J81"/>
    <mergeCell ref="P81:Q81"/>
    <mergeCell ref="R81:V81"/>
    <mergeCell ref="B78:J78"/>
    <mergeCell ref="P78:Q78"/>
    <mergeCell ref="R78:V78"/>
    <mergeCell ref="B79:J79"/>
    <mergeCell ref="P79:Q79"/>
    <mergeCell ref="R79:V79"/>
    <mergeCell ref="B76:J76"/>
    <mergeCell ref="P76:Q76"/>
    <mergeCell ref="R76:V76"/>
    <mergeCell ref="B77:J77"/>
    <mergeCell ref="P77:Q77"/>
    <mergeCell ref="R77:V77"/>
    <mergeCell ref="B74:J74"/>
    <mergeCell ref="P74:Q74"/>
    <mergeCell ref="R74:V74"/>
    <mergeCell ref="B75:J75"/>
    <mergeCell ref="P75:Q75"/>
    <mergeCell ref="R75:V75"/>
    <mergeCell ref="B72:J72"/>
    <mergeCell ref="P72:Q72"/>
    <mergeCell ref="R72:V72"/>
    <mergeCell ref="B73:J73"/>
    <mergeCell ref="P73:Q73"/>
    <mergeCell ref="R73:V73"/>
    <mergeCell ref="B70:J70"/>
    <mergeCell ref="P70:Q70"/>
    <mergeCell ref="R70:V70"/>
    <mergeCell ref="B71:J71"/>
    <mergeCell ref="P71:Q71"/>
    <mergeCell ref="R71:V71"/>
    <mergeCell ref="B68:J68"/>
    <mergeCell ref="P68:Q68"/>
    <mergeCell ref="R68:V68"/>
    <mergeCell ref="B69:J69"/>
    <mergeCell ref="P69:Q69"/>
    <mergeCell ref="R69:V69"/>
    <mergeCell ref="B66:J66"/>
    <mergeCell ref="P66:Q66"/>
    <mergeCell ref="R66:V66"/>
    <mergeCell ref="B67:J67"/>
    <mergeCell ref="P67:Q67"/>
    <mergeCell ref="R67:V67"/>
    <mergeCell ref="B64:J64"/>
    <mergeCell ref="P64:Q64"/>
    <mergeCell ref="R64:V64"/>
    <mergeCell ref="B65:J65"/>
    <mergeCell ref="P65:Q65"/>
    <mergeCell ref="R65:V65"/>
    <mergeCell ref="B62:J62"/>
    <mergeCell ref="P62:Q62"/>
    <mergeCell ref="R62:V62"/>
    <mergeCell ref="B63:J63"/>
    <mergeCell ref="P63:Q63"/>
    <mergeCell ref="R63:V63"/>
    <mergeCell ref="B59:J59"/>
    <mergeCell ref="P59:Q59"/>
    <mergeCell ref="R59:V59"/>
    <mergeCell ref="B60:J61"/>
    <mergeCell ref="K60:M60"/>
    <mergeCell ref="N60:O60"/>
    <mergeCell ref="P60:Q61"/>
    <mergeCell ref="R60:V61"/>
    <mergeCell ref="C57:E57"/>
    <mergeCell ref="G57:H57"/>
    <mergeCell ref="P57:Q57"/>
    <mergeCell ref="R57:S57"/>
    <mergeCell ref="U57:V57"/>
    <mergeCell ref="B58:V58"/>
    <mergeCell ref="C55:E55"/>
    <mergeCell ref="G55:H55"/>
    <mergeCell ref="P55:Q55"/>
    <mergeCell ref="R55:S55"/>
    <mergeCell ref="U55:V55"/>
    <mergeCell ref="C56:E56"/>
    <mergeCell ref="G56:H56"/>
    <mergeCell ref="P56:Q56"/>
    <mergeCell ref="R56:S56"/>
    <mergeCell ref="U56:V56"/>
    <mergeCell ref="C53:E53"/>
    <mergeCell ref="G53:H53"/>
    <mergeCell ref="P53:Q53"/>
    <mergeCell ref="R53:S53"/>
    <mergeCell ref="U53:V53"/>
    <mergeCell ref="C54:E54"/>
    <mergeCell ref="G54:H54"/>
    <mergeCell ref="P54:Q54"/>
    <mergeCell ref="R54:S54"/>
    <mergeCell ref="U54:V54"/>
    <mergeCell ref="C51:E51"/>
    <mergeCell ref="G51:H51"/>
    <mergeCell ref="P51:Q51"/>
    <mergeCell ref="R51:S51"/>
    <mergeCell ref="U51:V51"/>
    <mergeCell ref="C52:E52"/>
    <mergeCell ref="G52:H52"/>
    <mergeCell ref="P52:Q52"/>
    <mergeCell ref="R52:S52"/>
    <mergeCell ref="U52:V52"/>
    <mergeCell ref="C49:E49"/>
    <mergeCell ref="G49:H49"/>
    <mergeCell ref="P49:Q49"/>
    <mergeCell ref="R49:S49"/>
    <mergeCell ref="U49:V49"/>
    <mergeCell ref="C50:E50"/>
    <mergeCell ref="G50:H50"/>
    <mergeCell ref="P50:Q50"/>
    <mergeCell ref="R50:S50"/>
    <mergeCell ref="U50:V50"/>
    <mergeCell ref="C47:E47"/>
    <mergeCell ref="G47:H47"/>
    <mergeCell ref="P47:Q47"/>
    <mergeCell ref="R47:S47"/>
    <mergeCell ref="U47:V47"/>
    <mergeCell ref="C48:E48"/>
    <mergeCell ref="G48:H48"/>
    <mergeCell ref="P48:Q48"/>
    <mergeCell ref="R48:S48"/>
    <mergeCell ref="U48:V48"/>
    <mergeCell ref="C45:V45"/>
    <mergeCell ref="C46:E46"/>
    <mergeCell ref="G46:H46"/>
    <mergeCell ref="P46:Q46"/>
    <mergeCell ref="R46:S46"/>
    <mergeCell ref="U46:V46"/>
    <mergeCell ref="C43:E43"/>
    <mergeCell ref="G43:H43"/>
    <mergeCell ref="P43:Q43"/>
    <mergeCell ref="R43:S43"/>
    <mergeCell ref="U43:V43"/>
    <mergeCell ref="C44:E44"/>
    <mergeCell ref="G44:H44"/>
    <mergeCell ref="P44:Q44"/>
    <mergeCell ref="R44:S44"/>
    <mergeCell ref="U44:V44"/>
    <mergeCell ref="B41:V41"/>
    <mergeCell ref="C42:E42"/>
    <mergeCell ref="G42:H42"/>
    <mergeCell ref="P42:Q42"/>
    <mergeCell ref="R42:S42"/>
    <mergeCell ref="U42:V42"/>
    <mergeCell ref="D39:H39"/>
    <mergeCell ref="N39:Q39"/>
    <mergeCell ref="R39:V39"/>
    <mergeCell ref="D40:H40"/>
    <mergeCell ref="N40:Q40"/>
    <mergeCell ref="R40:V40"/>
    <mergeCell ref="B36:V36"/>
    <mergeCell ref="D37:H37"/>
    <mergeCell ref="N37:Q37"/>
    <mergeCell ref="R37:V37"/>
    <mergeCell ref="D38:H38"/>
    <mergeCell ref="N38:Q38"/>
    <mergeCell ref="R38:V38"/>
    <mergeCell ref="U34:V34"/>
    <mergeCell ref="C35:D35"/>
    <mergeCell ref="E35:G35"/>
    <mergeCell ref="P35:Q35"/>
    <mergeCell ref="R35:S35"/>
    <mergeCell ref="U35:V35"/>
    <mergeCell ref="B32:B34"/>
    <mergeCell ref="C32:V32"/>
    <mergeCell ref="C33:D33"/>
    <mergeCell ref="E33:G34"/>
    <mergeCell ref="P33:Q33"/>
    <mergeCell ref="R33:S33"/>
    <mergeCell ref="U33:V33"/>
    <mergeCell ref="C34:D34"/>
    <mergeCell ref="P34:Q34"/>
    <mergeCell ref="R34:S34"/>
    <mergeCell ref="C30:D30"/>
    <mergeCell ref="E30:G30"/>
    <mergeCell ref="P30:Q30"/>
    <mergeCell ref="R30:S30"/>
    <mergeCell ref="U30:V30"/>
    <mergeCell ref="C31:V31"/>
    <mergeCell ref="B28:B29"/>
    <mergeCell ref="C28:D29"/>
    <mergeCell ref="E28:G29"/>
    <mergeCell ref="H28:T28"/>
    <mergeCell ref="U28:V29"/>
    <mergeCell ref="P29:Q29"/>
    <mergeCell ref="R29:S29"/>
    <mergeCell ref="D25:H25"/>
    <mergeCell ref="M25:O25"/>
    <mergeCell ref="P25:Q25"/>
    <mergeCell ref="R25:V25"/>
    <mergeCell ref="B26:V26"/>
    <mergeCell ref="C27:D27"/>
    <mergeCell ref="E27:G27"/>
    <mergeCell ref="P27:Q27"/>
    <mergeCell ref="R27:S27"/>
    <mergeCell ref="U27:V27"/>
    <mergeCell ref="D23:H23"/>
    <mergeCell ref="M23:O23"/>
    <mergeCell ref="P23:Q23"/>
    <mergeCell ref="R23:V23"/>
    <mergeCell ref="D24:H24"/>
    <mergeCell ref="M24:O24"/>
    <mergeCell ref="P24:Q24"/>
    <mergeCell ref="R24:V24"/>
    <mergeCell ref="D20:G20"/>
    <mergeCell ref="M20:N20"/>
    <mergeCell ref="P20:S20"/>
    <mergeCell ref="T20:V20"/>
    <mergeCell ref="B21:V21"/>
    <mergeCell ref="D22:H22"/>
    <mergeCell ref="M22:O22"/>
    <mergeCell ref="P22:Q22"/>
    <mergeCell ref="R22:V22"/>
    <mergeCell ref="D17:G17"/>
    <mergeCell ref="M17:N17"/>
    <mergeCell ref="P17:S17"/>
    <mergeCell ref="T17:V17"/>
    <mergeCell ref="C18:V18"/>
    <mergeCell ref="D19:G19"/>
    <mergeCell ref="M19:N19"/>
    <mergeCell ref="P19:S19"/>
    <mergeCell ref="T19:V19"/>
    <mergeCell ref="B14:V14"/>
    <mergeCell ref="D15:G15"/>
    <mergeCell ref="M15:N15"/>
    <mergeCell ref="P15:S15"/>
    <mergeCell ref="T15:V15"/>
    <mergeCell ref="D16:G16"/>
    <mergeCell ref="M16:N16"/>
    <mergeCell ref="P16:S16"/>
    <mergeCell ref="T16:V16"/>
    <mergeCell ref="D12:G12"/>
    <mergeCell ref="M12:N12"/>
    <mergeCell ref="P12:V12"/>
    <mergeCell ref="D13:G13"/>
    <mergeCell ref="M13:N13"/>
    <mergeCell ref="Q13:U13"/>
    <mergeCell ref="B9:O9"/>
    <mergeCell ref="P9:V9"/>
    <mergeCell ref="D10:G10"/>
    <mergeCell ref="M10:N10"/>
    <mergeCell ref="P10:V10"/>
    <mergeCell ref="D11:G11"/>
    <mergeCell ref="M11:N11"/>
    <mergeCell ref="Q11:U11"/>
    <mergeCell ref="B8:O8"/>
    <mergeCell ref="P8:V8"/>
    <mergeCell ref="D3:G3"/>
    <mergeCell ref="M3:N3"/>
    <mergeCell ref="P3:V3"/>
    <mergeCell ref="B4:O4"/>
    <mergeCell ref="P4:V4"/>
    <mergeCell ref="B5:O5"/>
    <mergeCell ref="Q5:U5"/>
    <mergeCell ref="D1:G1"/>
    <mergeCell ref="M1:N1"/>
    <mergeCell ref="P1:V1"/>
    <mergeCell ref="D2:G2"/>
    <mergeCell ref="M2:N2"/>
    <mergeCell ref="P2:V2"/>
    <mergeCell ref="B6:O6"/>
    <mergeCell ref="P6:V6"/>
    <mergeCell ref="D7:G7"/>
    <mergeCell ref="M7:N7"/>
    <mergeCell ref="P7:V7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DDCFAF-8C49-4DE9-B2FF-6F05C6C8B981}">
  <dimension ref="B1:Y97"/>
  <sheetViews>
    <sheetView topLeftCell="A7" workbookViewId="0">
      <selection activeCell="D19" sqref="D19:G19"/>
    </sheetView>
  </sheetViews>
  <sheetFormatPr defaultRowHeight="15"/>
  <sheetData>
    <row r="1" spans="2:22" ht="15.75">
      <c r="B1" s="47"/>
      <c r="C1" s="47"/>
      <c r="D1" s="84"/>
      <c r="E1" s="84"/>
      <c r="F1" s="84"/>
      <c r="G1" s="84"/>
      <c r="H1" s="47"/>
      <c r="I1" s="47"/>
      <c r="J1" s="47"/>
      <c r="K1" s="47"/>
      <c r="L1" s="47"/>
      <c r="M1" s="84"/>
      <c r="N1" s="84"/>
      <c r="O1" s="47"/>
      <c r="P1" s="85"/>
      <c r="Q1" s="85"/>
      <c r="R1" s="85"/>
      <c r="S1" s="85"/>
      <c r="T1" s="85"/>
      <c r="U1" s="85"/>
      <c r="V1" s="85"/>
    </row>
    <row r="2" spans="2:22" ht="15.75">
      <c r="B2" s="47"/>
      <c r="C2" s="47"/>
      <c r="D2" s="84"/>
      <c r="E2" s="84"/>
      <c r="F2" s="84"/>
      <c r="G2" s="84"/>
      <c r="H2" s="47"/>
      <c r="I2" s="47"/>
      <c r="J2" s="47"/>
      <c r="K2" s="47"/>
      <c r="L2" s="47"/>
      <c r="M2" s="84"/>
      <c r="N2" s="84"/>
      <c r="O2" s="47"/>
      <c r="P2" s="86" t="s">
        <v>0</v>
      </c>
      <c r="Q2" s="86"/>
      <c r="R2" s="86"/>
      <c r="S2" s="86"/>
      <c r="T2" s="86"/>
      <c r="U2" s="86"/>
      <c r="V2" s="86"/>
    </row>
    <row r="3" spans="2:22" ht="15.75">
      <c r="B3" s="47"/>
      <c r="C3" s="47"/>
      <c r="D3" s="84"/>
      <c r="E3" s="84"/>
      <c r="F3" s="84"/>
      <c r="G3" s="84"/>
      <c r="H3" s="47"/>
      <c r="I3" s="47"/>
      <c r="J3" s="47"/>
      <c r="K3" s="47"/>
      <c r="L3" s="47"/>
      <c r="M3" s="84"/>
      <c r="N3" s="84"/>
      <c r="O3" s="47"/>
      <c r="P3" s="86" t="s">
        <v>1</v>
      </c>
      <c r="Q3" s="86"/>
      <c r="R3" s="86"/>
      <c r="S3" s="86"/>
      <c r="T3" s="86"/>
      <c r="U3" s="86"/>
      <c r="V3" s="86"/>
    </row>
    <row r="4" spans="2:22" ht="15.75">
      <c r="B4" s="91" t="s">
        <v>3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89" t="s">
        <v>639</v>
      </c>
      <c r="Q4" s="89"/>
      <c r="R4" s="89"/>
      <c r="S4" s="89"/>
      <c r="T4" s="89"/>
      <c r="U4" s="89"/>
      <c r="V4" s="89"/>
    </row>
    <row r="5" spans="2:22" ht="15.75">
      <c r="B5" s="91" t="s">
        <v>74</v>
      </c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48"/>
      <c r="Q5" s="87" t="s">
        <v>2</v>
      </c>
      <c r="R5" s="87"/>
      <c r="S5" s="87"/>
      <c r="T5" s="87"/>
      <c r="U5" s="87"/>
      <c r="V5" s="49"/>
    </row>
    <row r="6" spans="2:22" ht="15.75">
      <c r="B6" s="91" t="s">
        <v>110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89" t="s">
        <v>194</v>
      </c>
      <c r="Q6" s="89"/>
      <c r="R6" s="89"/>
      <c r="S6" s="89"/>
      <c r="T6" s="89"/>
      <c r="U6" s="89"/>
      <c r="V6" s="89"/>
    </row>
    <row r="7" spans="2:22" ht="15.75">
      <c r="B7" s="50"/>
      <c r="C7" s="50"/>
      <c r="D7" s="91"/>
      <c r="E7" s="91"/>
      <c r="F7" s="91"/>
      <c r="G7" s="91"/>
      <c r="H7" s="50"/>
      <c r="I7" s="50"/>
      <c r="J7" s="50"/>
      <c r="K7" s="50"/>
      <c r="L7" s="50"/>
      <c r="M7" s="91"/>
      <c r="N7" s="91"/>
      <c r="O7" s="50"/>
      <c r="P7" s="89" t="s">
        <v>195</v>
      </c>
      <c r="Q7" s="89"/>
      <c r="R7" s="89"/>
      <c r="S7" s="89"/>
      <c r="T7" s="89"/>
      <c r="U7" s="89"/>
      <c r="V7" s="89"/>
    </row>
    <row r="8" spans="2:22" ht="15.75">
      <c r="B8" s="137" t="s">
        <v>783</v>
      </c>
      <c r="C8" s="92"/>
      <c r="D8" s="92"/>
      <c r="E8" s="92"/>
      <c r="F8" s="92"/>
      <c r="G8" s="92"/>
      <c r="H8" s="92"/>
      <c r="I8" s="92"/>
      <c r="J8" s="92"/>
      <c r="K8" s="92"/>
      <c r="L8" s="92"/>
      <c r="M8" s="92"/>
      <c r="N8" s="92"/>
      <c r="O8" s="92"/>
      <c r="P8" s="89" t="s">
        <v>196</v>
      </c>
      <c r="Q8" s="89"/>
      <c r="R8" s="89"/>
      <c r="S8" s="89"/>
      <c r="T8" s="89"/>
      <c r="U8" s="89"/>
      <c r="V8" s="89"/>
    </row>
    <row r="9" spans="2:22" ht="15.75">
      <c r="B9" s="92" t="s">
        <v>205</v>
      </c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92"/>
      <c r="P9" s="89" t="s">
        <v>784</v>
      </c>
      <c r="Q9" s="89"/>
      <c r="R9" s="89"/>
      <c r="S9" s="89"/>
      <c r="T9" s="89"/>
      <c r="U9" s="89"/>
      <c r="V9" s="89"/>
    </row>
    <row r="10" spans="2:22" ht="15.75">
      <c r="B10" s="50"/>
      <c r="C10" s="50"/>
      <c r="D10" s="91"/>
      <c r="E10" s="91"/>
      <c r="F10" s="91"/>
      <c r="G10" s="91"/>
      <c r="H10" s="50"/>
      <c r="I10" s="50"/>
      <c r="J10" s="50"/>
      <c r="K10" s="50"/>
      <c r="L10" s="50"/>
      <c r="M10" s="91"/>
      <c r="N10" s="91"/>
      <c r="O10" s="50"/>
      <c r="P10" s="93"/>
      <c r="Q10" s="93"/>
      <c r="R10" s="93"/>
      <c r="S10" s="93"/>
      <c r="T10" s="93"/>
      <c r="U10" s="93"/>
      <c r="V10" s="93"/>
    </row>
    <row r="11" spans="2:22" ht="15.75">
      <c r="B11" s="50"/>
      <c r="C11" s="50"/>
      <c r="D11" s="91"/>
      <c r="E11" s="91"/>
      <c r="F11" s="91"/>
      <c r="G11" s="91"/>
      <c r="H11" s="50"/>
      <c r="I11" s="50"/>
      <c r="J11" s="50"/>
      <c r="K11" s="50"/>
      <c r="L11" s="50"/>
      <c r="M11" s="91"/>
      <c r="N11" s="91"/>
      <c r="O11" s="50"/>
      <c r="P11" s="50"/>
      <c r="Q11" s="91"/>
      <c r="R11" s="91"/>
      <c r="S11" s="91"/>
      <c r="T11" s="91"/>
      <c r="U11" s="91"/>
      <c r="V11" s="50"/>
    </row>
    <row r="12" spans="2:22" ht="15.75">
      <c r="B12" s="50"/>
      <c r="C12" s="50"/>
      <c r="D12" s="91"/>
      <c r="E12" s="91"/>
      <c r="F12" s="91"/>
      <c r="G12" s="91"/>
      <c r="H12" s="50"/>
      <c r="I12" s="50"/>
      <c r="J12" s="50"/>
      <c r="K12" s="50"/>
      <c r="L12" s="50"/>
      <c r="M12" s="91"/>
      <c r="N12" s="91"/>
      <c r="O12" s="50"/>
      <c r="P12" s="102" t="s">
        <v>402</v>
      </c>
      <c r="Q12" s="102"/>
      <c r="R12" s="102"/>
      <c r="S12" s="102"/>
      <c r="T12" s="102"/>
      <c r="U12" s="102"/>
      <c r="V12" s="102"/>
    </row>
    <row r="13" spans="2:22" ht="15.75">
      <c r="B13" s="50"/>
      <c r="C13" s="50"/>
      <c r="D13" s="91"/>
      <c r="E13" s="91"/>
      <c r="F13" s="91"/>
      <c r="G13" s="91"/>
      <c r="H13" s="50"/>
      <c r="I13" s="50"/>
      <c r="J13" s="50"/>
      <c r="K13" s="50"/>
      <c r="L13" s="50"/>
      <c r="M13" s="91"/>
      <c r="N13" s="91"/>
      <c r="O13" s="50"/>
      <c r="P13" s="50"/>
      <c r="Q13" s="91"/>
      <c r="R13" s="91"/>
      <c r="S13" s="91"/>
      <c r="T13" s="91"/>
      <c r="U13" s="91"/>
      <c r="V13" s="50"/>
    </row>
    <row r="14" spans="2:22" ht="15.75">
      <c r="B14" s="95" t="s">
        <v>111</v>
      </c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  <c r="V14" s="95"/>
    </row>
    <row r="15" spans="2:22" ht="15.75">
      <c r="B15" s="50"/>
      <c r="C15" s="50"/>
      <c r="D15" s="91"/>
      <c r="E15" s="91"/>
      <c r="F15" s="91"/>
      <c r="G15" s="91"/>
      <c r="H15" s="50"/>
      <c r="I15" s="50"/>
      <c r="J15" s="50"/>
      <c r="K15" s="50"/>
      <c r="L15" s="50"/>
      <c r="M15" s="91"/>
      <c r="N15" s="91"/>
      <c r="O15" s="50"/>
      <c r="P15" s="91"/>
      <c r="Q15" s="91"/>
      <c r="R15" s="91"/>
      <c r="S15" s="91"/>
      <c r="T15" s="91"/>
      <c r="U15" s="91"/>
      <c r="V15" s="91"/>
    </row>
    <row r="16" spans="2:22" ht="135">
      <c r="B16" s="51" t="s">
        <v>6</v>
      </c>
      <c r="C16" s="51" t="s">
        <v>7</v>
      </c>
      <c r="D16" s="94" t="s">
        <v>8</v>
      </c>
      <c r="E16" s="94"/>
      <c r="F16" s="94"/>
      <c r="G16" s="94"/>
      <c r="H16" s="51" t="s">
        <v>9</v>
      </c>
      <c r="I16" s="51" t="s">
        <v>10</v>
      </c>
      <c r="J16" s="51" t="s">
        <v>11</v>
      </c>
      <c r="K16" s="51" t="s">
        <v>12</v>
      </c>
      <c r="L16" s="51" t="s">
        <v>13</v>
      </c>
      <c r="M16" s="94" t="s">
        <v>14</v>
      </c>
      <c r="N16" s="94"/>
      <c r="O16" s="51" t="s">
        <v>15</v>
      </c>
      <c r="P16" s="94" t="s">
        <v>16</v>
      </c>
      <c r="Q16" s="94"/>
      <c r="R16" s="94"/>
      <c r="S16" s="94"/>
      <c r="T16" s="94" t="s">
        <v>17</v>
      </c>
      <c r="U16" s="94"/>
      <c r="V16" s="94"/>
    </row>
    <row r="17" spans="2:25" ht="15.75">
      <c r="B17" s="52">
        <v>1</v>
      </c>
      <c r="C17" s="52">
        <v>2</v>
      </c>
      <c r="D17" s="96">
        <v>3</v>
      </c>
      <c r="E17" s="96"/>
      <c r="F17" s="96"/>
      <c r="G17" s="96"/>
      <c r="H17" s="52">
        <v>4</v>
      </c>
      <c r="I17" s="52">
        <v>5</v>
      </c>
      <c r="J17" s="52">
        <v>6</v>
      </c>
      <c r="K17" s="52">
        <v>7</v>
      </c>
      <c r="L17" s="52">
        <v>8</v>
      </c>
      <c r="M17" s="96">
        <v>9</v>
      </c>
      <c r="N17" s="96"/>
      <c r="O17" s="52">
        <v>10</v>
      </c>
      <c r="P17" s="96">
        <v>11</v>
      </c>
      <c r="Q17" s="96"/>
      <c r="R17" s="96"/>
      <c r="S17" s="96"/>
      <c r="T17" s="96">
        <v>12</v>
      </c>
      <c r="U17" s="96"/>
      <c r="V17" s="96"/>
      <c r="X17" t="s">
        <v>41</v>
      </c>
      <c r="Y17" t="s">
        <v>1014</v>
      </c>
    </row>
    <row r="18" spans="2:25" ht="15.75">
      <c r="B18" s="1" t="s">
        <v>18</v>
      </c>
      <c r="C18" s="97" t="s">
        <v>785</v>
      </c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  <c r="V18" s="97"/>
      <c r="X18" t="str">
        <f>J19</f>
        <v>88</v>
      </c>
      <c r="Y18" t="str">
        <f>K19</f>
        <v>88</v>
      </c>
    </row>
    <row r="19" spans="2:25" ht="33">
      <c r="B19" s="1" t="s">
        <v>40</v>
      </c>
      <c r="C19" s="1" t="s">
        <v>19</v>
      </c>
      <c r="D19" s="138" t="s">
        <v>786</v>
      </c>
      <c r="E19" s="97"/>
      <c r="F19" s="97"/>
      <c r="G19" s="97"/>
      <c r="H19" s="1" t="s">
        <v>619</v>
      </c>
      <c r="I19" s="1" t="s">
        <v>112</v>
      </c>
      <c r="J19" s="1" t="s">
        <v>787</v>
      </c>
      <c r="K19" s="1" t="s">
        <v>787</v>
      </c>
      <c r="L19" s="1" t="s">
        <v>21</v>
      </c>
      <c r="M19" s="97" t="s">
        <v>566</v>
      </c>
      <c r="N19" s="97"/>
      <c r="O19" s="1" t="s">
        <v>61</v>
      </c>
      <c r="P19" s="97"/>
      <c r="Q19" s="97"/>
      <c r="R19" s="97"/>
      <c r="S19" s="97"/>
      <c r="T19" s="97"/>
      <c r="U19" s="97"/>
      <c r="V19" s="97"/>
    </row>
    <row r="20" spans="2:25">
      <c r="B20" s="47"/>
      <c r="C20" s="47"/>
      <c r="D20" s="84"/>
      <c r="E20" s="84"/>
      <c r="F20" s="84"/>
      <c r="G20" s="84"/>
      <c r="H20" s="47"/>
      <c r="I20" s="47"/>
      <c r="J20" s="47"/>
      <c r="K20" s="47"/>
      <c r="L20" s="47"/>
      <c r="M20" s="84"/>
      <c r="N20" s="84"/>
      <c r="O20" s="47"/>
      <c r="P20" s="84"/>
      <c r="Q20" s="84"/>
      <c r="R20" s="84"/>
      <c r="S20" s="84"/>
      <c r="T20" s="84"/>
      <c r="U20" s="84"/>
      <c r="V20" s="84"/>
    </row>
    <row r="21" spans="2:25" ht="15.75">
      <c r="B21" s="95" t="s">
        <v>113</v>
      </c>
      <c r="C21" s="95"/>
      <c r="D21" s="95"/>
      <c r="E21" s="95"/>
      <c r="F21" s="95"/>
      <c r="G21" s="95"/>
      <c r="H21" s="95"/>
      <c r="I21" s="95"/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  <c r="V21" s="95"/>
    </row>
    <row r="22" spans="2:25" ht="15.75">
      <c r="B22" s="50"/>
      <c r="C22" s="50"/>
      <c r="D22" s="91"/>
      <c r="E22" s="91"/>
      <c r="F22" s="91"/>
      <c r="G22" s="91"/>
      <c r="H22" s="91"/>
      <c r="I22" s="50"/>
      <c r="J22" s="50"/>
      <c r="K22" s="50"/>
      <c r="L22" s="50"/>
      <c r="M22" s="91"/>
      <c r="N22" s="91"/>
      <c r="O22" s="91"/>
      <c r="P22" s="91"/>
      <c r="Q22" s="91"/>
      <c r="R22" s="91"/>
      <c r="S22" s="91"/>
      <c r="T22" s="91"/>
      <c r="U22" s="91"/>
      <c r="V22" s="91"/>
    </row>
    <row r="23" spans="2:25" ht="135">
      <c r="B23" s="51" t="s">
        <v>6</v>
      </c>
      <c r="C23" s="51" t="s">
        <v>7</v>
      </c>
      <c r="D23" s="94" t="s">
        <v>24</v>
      </c>
      <c r="E23" s="94"/>
      <c r="F23" s="94"/>
      <c r="G23" s="94"/>
      <c r="H23" s="94"/>
      <c r="I23" s="51" t="s">
        <v>10</v>
      </c>
      <c r="J23" s="51" t="s">
        <v>11</v>
      </c>
      <c r="K23" s="51" t="s">
        <v>12</v>
      </c>
      <c r="L23" s="51" t="s">
        <v>13</v>
      </c>
      <c r="M23" s="94" t="s">
        <v>14</v>
      </c>
      <c r="N23" s="94"/>
      <c r="O23" s="94"/>
      <c r="P23" s="94" t="s">
        <v>15</v>
      </c>
      <c r="Q23" s="94"/>
      <c r="R23" s="94" t="s">
        <v>17</v>
      </c>
      <c r="S23" s="94"/>
      <c r="T23" s="94"/>
      <c r="U23" s="94"/>
      <c r="V23" s="94"/>
    </row>
    <row r="24" spans="2:25" ht="15.75">
      <c r="B24" s="52">
        <v>1</v>
      </c>
      <c r="C24" s="52">
        <v>2</v>
      </c>
      <c r="D24" s="96">
        <v>3</v>
      </c>
      <c r="E24" s="96"/>
      <c r="F24" s="96"/>
      <c r="G24" s="96"/>
      <c r="H24" s="96"/>
      <c r="I24" s="52">
        <v>4</v>
      </c>
      <c r="J24" s="52">
        <v>5</v>
      </c>
      <c r="K24" s="52">
        <v>6</v>
      </c>
      <c r="L24" s="52">
        <v>7</v>
      </c>
      <c r="M24" s="96">
        <v>8</v>
      </c>
      <c r="N24" s="96"/>
      <c r="O24" s="96"/>
      <c r="P24" s="96">
        <v>9</v>
      </c>
      <c r="Q24" s="96"/>
      <c r="R24" s="96">
        <v>10</v>
      </c>
      <c r="S24" s="96"/>
      <c r="T24" s="96"/>
      <c r="U24" s="96"/>
      <c r="V24" s="96"/>
    </row>
    <row r="25" spans="2:25">
      <c r="B25" s="47"/>
      <c r="C25" s="47"/>
      <c r="D25" s="84"/>
      <c r="E25" s="84"/>
      <c r="F25" s="84"/>
      <c r="G25" s="84"/>
      <c r="H25" s="84"/>
      <c r="I25" s="47"/>
      <c r="J25" s="47"/>
      <c r="K25" s="47"/>
      <c r="L25" s="47"/>
      <c r="M25" s="84"/>
      <c r="N25" s="84"/>
      <c r="O25" s="84"/>
      <c r="P25" s="84"/>
      <c r="Q25" s="84"/>
      <c r="R25" s="84"/>
      <c r="S25" s="84"/>
      <c r="T25" s="84"/>
      <c r="U25" s="84"/>
      <c r="V25" s="84"/>
    </row>
    <row r="26" spans="2:25" ht="15.75">
      <c r="B26" s="95" t="s">
        <v>114</v>
      </c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</row>
    <row r="27" spans="2:25" ht="15.75">
      <c r="B27" s="50"/>
      <c r="C27" s="91"/>
      <c r="D27" s="91"/>
      <c r="E27" s="91"/>
      <c r="F27" s="91"/>
      <c r="G27" s="91"/>
      <c r="H27" s="50"/>
      <c r="I27" s="50"/>
      <c r="J27" s="50"/>
      <c r="K27" s="50"/>
      <c r="L27" s="50"/>
      <c r="M27" s="50"/>
      <c r="N27" s="50"/>
      <c r="O27" s="50"/>
      <c r="P27" s="91"/>
      <c r="Q27" s="91"/>
      <c r="R27" s="91"/>
      <c r="S27" s="91"/>
      <c r="T27" s="50"/>
      <c r="U27" s="91"/>
      <c r="V27" s="91"/>
    </row>
    <row r="28" spans="2:25" ht="15.75">
      <c r="B28" s="99" t="s">
        <v>6</v>
      </c>
      <c r="C28" s="99" t="s">
        <v>115</v>
      </c>
      <c r="D28" s="99"/>
      <c r="E28" s="99" t="s">
        <v>9</v>
      </c>
      <c r="F28" s="99"/>
      <c r="G28" s="99"/>
      <c r="H28" s="99" t="s">
        <v>27</v>
      </c>
      <c r="I28" s="99"/>
      <c r="J28" s="99"/>
      <c r="K28" s="99"/>
      <c r="L28" s="99"/>
      <c r="M28" s="99"/>
      <c r="N28" s="99"/>
      <c r="O28" s="99"/>
      <c r="P28" s="99"/>
      <c r="Q28" s="99"/>
      <c r="R28" s="99"/>
      <c r="S28" s="99"/>
      <c r="T28" s="99"/>
      <c r="U28" s="99" t="s">
        <v>28</v>
      </c>
      <c r="V28" s="99"/>
    </row>
    <row r="29" spans="2:25">
      <c r="B29" s="99"/>
      <c r="C29" s="99"/>
      <c r="D29" s="99"/>
      <c r="E29" s="99"/>
      <c r="F29" s="99"/>
      <c r="G29" s="99"/>
      <c r="H29" s="53" t="s">
        <v>29</v>
      </c>
      <c r="I29" s="53" t="s">
        <v>30</v>
      </c>
      <c r="J29" s="53" t="s">
        <v>31</v>
      </c>
      <c r="K29" s="53" t="s">
        <v>32</v>
      </c>
      <c r="L29" s="53" t="s">
        <v>33</v>
      </c>
      <c r="M29" s="53" t="s">
        <v>34</v>
      </c>
      <c r="N29" s="53" t="s">
        <v>35</v>
      </c>
      <c r="O29" s="53" t="s">
        <v>36</v>
      </c>
      <c r="P29" s="98" t="s">
        <v>37</v>
      </c>
      <c r="Q29" s="98"/>
      <c r="R29" s="98" t="s">
        <v>38</v>
      </c>
      <c r="S29" s="98"/>
      <c r="T29" s="53" t="s">
        <v>39</v>
      </c>
      <c r="U29" s="99"/>
      <c r="V29" s="99"/>
    </row>
    <row r="30" spans="2:25" ht="15.75">
      <c r="B30" s="52">
        <v>1</v>
      </c>
      <c r="C30" s="96">
        <v>2</v>
      </c>
      <c r="D30" s="96"/>
      <c r="E30" s="96">
        <v>3</v>
      </c>
      <c r="F30" s="96"/>
      <c r="G30" s="96"/>
      <c r="H30" s="52">
        <v>4</v>
      </c>
      <c r="I30" s="52">
        <v>5</v>
      </c>
      <c r="J30" s="52">
        <v>6</v>
      </c>
      <c r="K30" s="52">
        <v>7</v>
      </c>
      <c r="L30" s="52">
        <v>8</v>
      </c>
      <c r="M30" s="52">
        <v>9</v>
      </c>
      <c r="N30" s="52">
        <v>10</v>
      </c>
      <c r="O30" s="52">
        <v>11</v>
      </c>
      <c r="P30" s="96">
        <v>12</v>
      </c>
      <c r="Q30" s="96"/>
      <c r="R30" s="96">
        <v>13</v>
      </c>
      <c r="S30" s="96"/>
      <c r="T30" s="52">
        <v>14</v>
      </c>
      <c r="U30" s="96">
        <v>15</v>
      </c>
      <c r="V30" s="96"/>
    </row>
    <row r="31" spans="2:25" ht="15.75">
      <c r="B31" s="1" t="s">
        <v>18</v>
      </c>
      <c r="C31" s="97" t="s">
        <v>785</v>
      </c>
      <c r="D31" s="97"/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7"/>
      <c r="S31" s="97"/>
      <c r="T31" s="97"/>
      <c r="U31" s="97"/>
      <c r="V31" s="97"/>
    </row>
    <row r="32" spans="2:25" ht="15.75">
      <c r="B32" s="99" t="s">
        <v>40</v>
      </c>
      <c r="C32" s="97" t="s">
        <v>788</v>
      </c>
      <c r="D32" s="97"/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</row>
    <row r="33" spans="2:22" ht="15.75">
      <c r="B33" s="99"/>
      <c r="C33" s="97" t="s">
        <v>41</v>
      </c>
      <c r="D33" s="97"/>
      <c r="E33" s="99" t="s">
        <v>619</v>
      </c>
      <c r="F33" s="99"/>
      <c r="G33" s="99"/>
      <c r="H33" s="1" t="s">
        <v>21</v>
      </c>
      <c r="I33" s="1" t="s">
        <v>21</v>
      </c>
      <c r="J33" s="1" t="s">
        <v>21</v>
      </c>
      <c r="K33" s="1" t="s">
        <v>21</v>
      </c>
      <c r="L33" s="1" t="s">
        <v>21</v>
      </c>
      <c r="M33" s="1" t="s">
        <v>21</v>
      </c>
      <c r="N33" s="1" t="s">
        <v>21</v>
      </c>
      <c r="O33" s="1" t="s">
        <v>21</v>
      </c>
      <c r="P33" s="99" t="s">
        <v>21</v>
      </c>
      <c r="Q33" s="99"/>
      <c r="R33" s="99" t="s">
        <v>21</v>
      </c>
      <c r="S33" s="99"/>
      <c r="T33" s="1" t="s">
        <v>21</v>
      </c>
      <c r="U33" s="99" t="s">
        <v>787</v>
      </c>
      <c r="V33" s="99"/>
    </row>
    <row r="34" spans="2:22" ht="15.75">
      <c r="B34" s="99"/>
      <c r="C34" s="97" t="s">
        <v>42</v>
      </c>
      <c r="D34" s="97"/>
      <c r="E34" s="99"/>
      <c r="F34" s="99"/>
      <c r="G34" s="99"/>
      <c r="H34" s="1" t="s">
        <v>21</v>
      </c>
      <c r="I34" s="1" t="s">
        <v>21</v>
      </c>
      <c r="J34" s="1" t="s">
        <v>21</v>
      </c>
      <c r="K34" s="1" t="s">
        <v>21</v>
      </c>
      <c r="L34" s="1" t="s">
        <v>21</v>
      </c>
      <c r="M34" s="1" t="s">
        <v>21</v>
      </c>
      <c r="N34" s="1" t="s">
        <v>21</v>
      </c>
      <c r="O34" s="1" t="s">
        <v>21</v>
      </c>
      <c r="P34" s="99" t="s">
        <v>21</v>
      </c>
      <c r="Q34" s="99"/>
      <c r="R34" s="99" t="s">
        <v>21</v>
      </c>
      <c r="S34" s="99"/>
      <c r="T34" s="1" t="s">
        <v>21</v>
      </c>
      <c r="U34" s="99" t="s">
        <v>787</v>
      </c>
      <c r="V34" s="99"/>
    </row>
    <row r="35" spans="2:22">
      <c r="B35" s="47"/>
      <c r="C35" s="84"/>
      <c r="D35" s="84"/>
      <c r="E35" s="84"/>
      <c r="F35" s="84"/>
      <c r="G35" s="84"/>
      <c r="H35" s="47"/>
      <c r="I35" s="47"/>
      <c r="J35" s="47"/>
      <c r="K35" s="47"/>
      <c r="L35" s="47"/>
      <c r="M35" s="47"/>
      <c r="N35" s="47"/>
      <c r="O35" s="47"/>
      <c r="P35" s="84"/>
      <c r="Q35" s="84"/>
      <c r="R35" s="84"/>
      <c r="S35" s="84"/>
      <c r="T35" s="47"/>
      <c r="U35" s="84"/>
      <c r="V35" s="84"/>
    </row>
    <row r="36" spans="2:22" ht="15.75">
      <c r="B36" s="95" t="s">
        <v>116</v>
      </c>
      <c r="C36" s="95"/>
      <c r="D36" s="95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95"/>
    </row>
    <row r="37" spans="2:22" ht="15.75">
      <c r="B37" s="50"/>
      <c r="C37" s="50"/>
      <c r="D37" s="91"/>
      <c r="E37" s="91"/>
      <c r="F37" s="91"/>
      <c r="G37" s="91"/>
      <c r="H37" s="91"/>
      <c r="I37" s="50"/>
      <c r="J37" s="50"/>
      <c r="K37" s="50"/>
      <c r="L37" s="50"/>
      <c r="M37" s="50"/>
      <c r="N37" s="91"/>
      <c r="O37" s="91"/>
      <c r="P37" s="91"/>
      <c r="Q37" s="91"/>
      <c r="R37" s="91"/>
      <c r="S37" s="91"/>
      <c r="T37" s="91"/>
      <c r="U37" s="91"/>
      <c r="V37" s="91"/>
    </row>
    <row r="38" spans="2:22" ht="135">
      <c r="B38" s="51" t="s">
        <v>6</v>
      </c>
      <c r="C38" s="51" t="s">
        <v>7</v>
      </c>
      <c r="D38" s="94" t="s">
        <v>117</v>
      </c>
      <c r="E38" s="94"/>
      <c r="F38" s="94"/>
      <c r="G38" s="94"/>
      <c r="H38" s="94"/>
      <c r="I38" s="51" t="s">
        <v>9</v>
      </c>
      <c r="J38" s="51" t="s">
        <v>76</v>
      </c>
      <c r="K38" s="51" t="s">
        <v>11</v>
      </c>
      <c r="L38" s="51" t="s">
        <v>12</v>
      </c>
      <c r="M38" s="51" t="s">
        <v>13</v>
      </c>
      <c r="N38" s="94" t="s">
        <v>14</v>
      </c>
      <c r="O38" s="94"/>
      <c r="P38" s="94"/>
      <c r="Q38" s="94"/>
      <c r="R38" s="94" t="s">
        <v>17</v>
      </c>
      <c r="S38" s="94"/>
      <c r="T38" s="94"/>
      <c r="U38" s="94"/>
      <c r="V38" s="94"/>
    </row>
    <row r="39" spans="2:22" ht="15.75">
      <c r="B39" s="52">
        <v>1</v>
      </c>
      <c r="C39" s="52">
        <v>2</v>
      </c>
      <c r="D39" s="96">
        <v>3</v>
      </c>
      <c r="E39" s="96"/>
      <c r="F39" s="96"/>
      <c r="G39" s="96"/>
      <c r="H39" s="96"/>
      <c r="I39" s="52">
        <v>4</v>
      </c>
      <c r="J39" s="52">
        <v>5</v>
      </c>
      <c r="K39" s="52">
        <v>6</v>
      </c>
      <c r="L39" s="52">
        <v>7</v>
      </c>
      <c r="M39" s="52">
        <v>8</v>
      </c>
      <c r="N39" s="96">
        <v>9</v>
      </c>
      <c r="O39" s="96"/>
      <c r="P39" s="96"/>
      <c r="Q39" s="96"/>
      <c r="R39" s="96">
        <v>10</v>
      </c>
      <c r="S39" s="96"/>
      <c r="T39" s="96"/>
      <c r="U39" s="96"/>
      <c r="V39" s="96"/>
    </row>
    <row r="40" spans="2:22">
      <c r="B40" s="47"/>
      <c r="C40" s="47"/>
      <c r="D40" s="84"/>
      <c r="E40" s="84"/>
      <c r="F40" s="84"/>
      <c r="G40" s="84"/>
      <c r="H40" s="84"/>
      <c r="I40" s="47"/>
      <c r="J40" s="47"/>
      <c r="K40" s="47"/>
      <c r="L40" s="47"/>
      <c r="M40" s="47"/>
      <c r="N40" s="84"/>
      <c r="O40" s="84"/>
      <c r="P40" s="84"/>
      <c r="Q40" s="84"/>
      <c r="R40" s="84"/>
      <c r="S40" s="84"/>
      <c r="T40" s="84"/>
      <c r="U40" s="84"/>
      <c r="V40" s="84"/>
    </row>
    <row r="41" spans="2:22" ht="15.75">
      <c r="B41" s="95" t="s">
        <v>118</v>
      </c>
      <c r="C41" s="95"/>
      <c r="D41" s="95"/>
      <c r="E41" s="95"/>
      <c r="F41" s="95"/>
      <c r="G41" s="95"/>
      <c r="H41" s="95"/>
      <c r="I41" s="95"/>
      <c r="J41" s="95"/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</row>
    <row r="42" spans="2:22" ht="15.75">
      <c r="B42" s="50"/>
      <c r="C42" s="91"/>
      <c r="D42" s="91"/>
      <c r="E42" s="91"/>
      <c r="F42" s="50"/>
      <c r="G42" s="91"/>
      <c r="H42" s="91"/>
      <c r="I42" s="50"/>
      <c r="J42" s="50"/>
      <c r="K42" s="50"/>
      <c r="L42" s="50"/>
      <c r="M42" s="50"/>
      <c r="N42" s="50"/>
      <c r="O42" s="50"/>
      <c r="P42" s="91"/>
      <c r="Q42" s="91"/>
      <c r="R42" s="91"/>
      <c r="S42" s="91"/>
      <c r="T42" s="50"/>
      <c r="U42" s="91"/>
      <c r="V42" s="91"/>
    </row>
    <row r="43" spans="2:22" ht="120">
      <c r="B43" s="51" t="s">
        <v>6</v>
      </c>
      <c r="C43" s="94" t="s">
        <v>119</v>
      </c>
      <c r="D43" s="94"/>
      <c r="E43" s="94"/>
      <c r="F43" s="51" t="s">
        <v>10</v>
      </c>
      <c r="G43" s="94" t="s">
        <v>120</v>
      </c>
      <c r="H43" s="94"/>
      <c r="I43" s="51" t="s">
        <v>76</v>
      </c>
      <c r="J43" s="51" t="s">
        <v>11</v>
      </c>
      <c r="K43" s="51" t="s">
        <v>12</v>
      </c>
      <c r="L43" s="51" t="s">
        <v>13</v>
      </c>
      <c r="M43" s="51" t="s">
        <v>15</v>
      </c>
      <c r="N43" s="51" t="s">
        <v>121</v>
      </c>
      <c r="O43" s="51" t="s">
        <v>122</v>
      </c>
      <c r="P43" s="94" t="s">
        <v>123</v>
      </c>
      <c r="Q43" s="94"/>
      <c r="R43" s="94" t="s">
        <v>80</v>
      </c>
      <c r="S43" s="94"/>
      <c r="T43" s="51" t="s">
        <v>14</v>
      </c>
      <c r="U43" s="94" t="s">
        <v>17</v>
      </c>
      <c r="V43" s="94"/>
    </row>
    <row r="44" spans="2:22" ht="15.75">
      <c r="B44" s="52">
        <v>1</v>
      </c>
      <c r="C44" s="96">
        <v>2</v>
      </c>
      <c r="D44" s="96"/>
      <c r="E44" s="96"/>
      <c r="F44" s="52">
        <v>3</v>
      </c>
      <c r="G44" s="96">
        <v>4</v>
      </c>
      <c r="H44" s="96"/>
      <c r="I44" s="52">
        <v>5</v>
      </c>
      <c r="J44" s="52">
        <v>6</v>
      </c>
      <c r="K44" s="52">
        <v>7</v>
      </c>
      <c r="L44" s="52">
        <v>8</v>
      </c>
      <c r="M44" s="52">
        <v>9</v>
      </c>
      <c r="N44" s="52">
        <v>10</v>
      </c>
      <c r="O44" s="52">
        <v>11</v>
      </c>
      <c r="P44" s="96">
        <v>12</v>
      </c>
      <c r="Q44" s="96"/>
      <c r="R44" s="96">
        <v>13</v>
      </c>
      <c r="S44" s="96"/>
      <c r="T44" s="52">
        <v>14</v>
      </c>
      <c r="U44" s="96">
        <v>15</v>
      </c>
      <c r="V44" s="96"/>
    </row>
    <row r="45" spans="2:22" ht="15.75">
      <c r="B45" s="1" t="s">
        <v>18</v>
      </c>
      <c r="C45" s="97" t="s">
        <v>785</v>
      </c>
      <c r="D45" s="97"/>
      <c r="E45" s="97"/>
      <c r="F45" s="97"/>
      <c r="G45" s="97"/>
      <c r="H45" s="97"/>
      <c r="I45" s="97"/>
      <c r="J45" s="97"/>
      <c r="K45" s="97"/>
      <c r="L45" s="97"/>
      <c r="M45" s="97"/>
      <c r="N45" s="97"/>
      <c r="O45" s="97"/>
      <c r="P45" s="97"/>
      <c r="Q45" s="97"/>
      <c r="R45" s="97"/>
      <c r="S45" s="97"/>
      <c r="T45" s="97"/>
      <c r="U45" s="97"/>
      <c r="V45" s="97"/>
    </row>
    <row r="46" spans="2:22" ht="409.5">
      <c r="B46" s="1" t="s">
        <v>40</v>
      </c>
      <c r="C46" s="97" t="s">
        <v>789</v>
      </c>
      <c r="D46" s="97"/>
      <c r="E46" s="97"/>
      <c r="F46" s="1" t="s">
        <v>91</v>
      </c>
      <c r="G46" s="96"/>
      <c r="H46" s="96"/>
      <c r="I46" s="1" t="s">
        <v>408</v>
      </c>
      <c r="J46" s="1" t="s">
        <v>408</v>
      </c>
      <c r="K46" s="1" t="s">
        <v>408</v>
      </c>
      <c r="L46" s="1" t="s">
        <v>21</v>
      </c>
      <c r="M46" s="1" t="s">
        <v>61</v>
      </c>
      <c r="N46" s="1" t="s">
        <v>22</v>
      </c>
      <c r="O46" s="1" t="s">
        <v>22</v>
      </c>
      <c r="P46" s="99" t="s">
        <v>22</v>
      </c>
      <c r="Q46" s="99"/>
      <c r="R46" s="99" t="s">
        <v>569</v>
      </c>
      <c r="S46" s="99"/>
      <c r="T46" s="41" t="s">
        <v>658</v>
      </c>
      <c r="U46" s="97"/>
      <c r="V46" s="97"/>
    </row>
    <row r="47" spans="2:22" ht="31.5">
      <c r="B47" s="1" t="s">
        <v>99</v>
      </c>
      <c r="C47" s="97" t="s">
        <v>790</v>
      </c>
      <c r="D47" s="97"/>
      <c r="E47" s="97"/>
      <c r="F47" s="1" t="s">
        <v>592</v>
      </c>
      <c r="G47" s="99" t="s">
        <v>22</v>
      </c>
      <c r="H47" s="99"/>
      <c r="I47" s="1" t="s">
        <v>22</v>
      </c>
      <c r="J47" s="1" t="s">
        <v>22</v>
      </c>
      <c r="K47" s="1" t="s">
        <v>22</v>
      </c>
      <c r="L47" s="1" t="s">
        <v>22</v>
      </c>
      <c r="M47" s="1" t="s">
        <v>22</v>
      </c>
      <c r="N47" s="1" t="s">
        <v>791</v>
      </c>
      <c r="O47" s="1" t="s">
        <v>791</v>
      </c>
      <c r="P47" s="99" t="s">
        <v>21</v>
      </c>
      <c r="Q47" s="99"/>
      <c r="R47" s="99" t="s">
        <v>594</v>
      </c>
      <c r="S47" s="99"/>
      <c r="T47" s="1" t="s">
        <v>61</v>
      </c>
      <c r="U47" s="97"/>
      <c r="V47" s="97"/>
    </row>
    <row r="48" spans="2:22" ht="409.5">
      <c r="B48" s="1" t="s">
        <v>100</v>
      </c>
      <c r="C48" s="97" t="s">
        <v>790</v>
      </c>
      <c r="D48" s="97"/>
      <c r="E48" s="97"/>
      <c r="F48" s="1" t="s">
        <v>592</v>
      </c>
      <c r="G48" s="99" t="s">
        <v>22</v>
      </c>
      <c r="H48" s="99"/>
      <c r="I48" s="1" t="s">
        <v>22</v>
      </c>
      <c r="J48" s="1" t="s">
        <v>22</v>
      </c>
      <c r="K48" s="1" t="s">
        <v>22</v>
      </c>
      <c r="L48" s="1" t="s">
        <v>22</v>
      </c>
      <c r="M48" s="1" t="s">
        <v>22</v>
      </c>
      <c r="N48" s="1" t="s">
        <v>652</v>
      </c>
      <c r="O48" s="1" t="s">
        <v>652</v>
      </c>
      <c r="P48" s="99" t="s">
        <v>21</v>
      </c>
      <c r="Q48" s="99"/>
      <c r="R48" s="99" t="s">
        <v>594</v>
      </c>
      <c r="S48" s="99"/>
      <c r="T48" s="1" t="s">
        <v>792</v>
      </c>
      <c r="U48" s="97"/>
      <c r="V48" s="97"/>
    </row>
    <row r="49" spans="2:22" ht="409.5">
      <c r="B49" s="1" t="s">
        <v>102</v>
      </c>
      <c r="C49" s="97" t="s">
        <v>790</v>
      </c>
      <c r="D49" s="97"/>
      <c r="E49" s="97"/>
      <c r="F49" s="1" t="s">
        <v>592</v>
      </c>
      <c r="G49" s="99" t="s">
        <v>22</v>
      </c>
      <c r="H49" s="99"/>
      <c r="I49" s="1" t="s">
        <v>22</v>
      </c>
      <c r="J49" s="1" t="s">
        <v>22</v>
      </c>
      <c r="K49" s="1" t="s">
        <v>22</v>
      </c>
      <c r="L49" s="1" t="s">
        <v>22</v>
      </c>
      <c r="M49" s="1" t="s">
        <v>22</v>
      </c>
      <c r="N49" s="1" t="s">
        <v>657</v>
      </c>
      <c r="O49" s="1" t="s">
        <v>657</v>
      </c>
      <c r="P49" s="99" t="s">
        <v>21</v>
      </c>
      <c r="Q49" s="99"/>
      <c r="R49" s="99" t="s">
        <v>594</v>
      </c>
      <c r="S49" s="99"/>
      <c r="T49" s="1" t="s">
        <v>656</v>
      </c>
      <c r="U49" s="97"/>
      <c r="V49" s="97"/>
    </row>
    <row r="50" spans="2:22" ht="409.5">
      <c r="B50" s="1" t="s">
        <v>304</v>
      </c>
      <c r="C50" s="97" t="s">
        <v>793</v>
      </c>
      <c r="D50" s="97"/>
      <c r="E50" s="97"/>
      <c r="F50" s="1" t="s">
        <v>592</v>
      </c>
      <c r="G50" s="99" t="s">
        <v>22</v>
      </c>
      <c r="H50" s="99"/>
      <c r="I50" s="1" t="s">
        <v>22</v>
      </c>
      <c r="J50" s="1" t="s">
        <v>22</v>
      </c>
      <c r="K50" s="1" t="s">
        <v>22</v>
      </c>
      <c r="L50" s="1" t="s">
        <v>22</v>
      </c>
      <c r="M50" s="1" t="s">
        <v>22</v>
      </c>
      <c r="N50" s="1" t="s">
        <v>631</v>
      </c>
      <c r="O50" s="1" t="s">
        <v>631</v>
      </c>
      <c r="P50" s="99" t="s">
        <v>21</v>
      </c>
      <c r="Q50" s="99"/>
      <c r="R50" s="99" t="s">
        <v>594</v>
      </c>
      <c r="S50" s="99"/>
      <c r="T50" s="1" t="s">
        <v>794</v>
      </c>
      <c r="U50" s="97"/>
      <c r="V50" s="97"/>
    </row>
    <row r="51" spans="2:22" ht="409.5">
      <c r="B51" s="1" t="s">
        <v>307</v>
      </c>
      <c r="C51" s="97" t="s">
        <v>790</v>
      </c>
      <c r="D51" s="97"/>
      <c r="E51" s="97"/>
      <c r="F51" s="1" t="s">
        <v>592</v>
      </c>
      <c r="G51" s="99" t="s">
        <v>22</v>
      </c>
      <c r="H51" s="99"/>
      <c r="I51" s="1" t="s">
        <v>22</v>
      </c>
      <c r="J51" s="1" t="s">
        <v>22</v>
      </c>
      <c r="K51" s="1" t="s">
        <v>22</v>
      </c>
      <c r="L51" s="1" t="s">
        <v>22</v>
      </c>
      <c r="M51" s="1" t="s">
        <v>22</v>
      </c>
      <c r="N51" s="1" t="s">
        <v>661</v>
      </c>
      <c r="O51" s="1" t="s">
        <v>661</v>
      </c>
      <c r="P51" s="99" t="s">
        <v>21</v>
      </c>
      <c r="Q51" s="99"/>
      <c r="R51" s="99" t="s">
        <v>594</v>
      </c>
      <c r="S51" s="99"/>
      <c r="T51" s="1" t="s">
        <v>658</v>
      </c>
      <c r="U51" s="97"/>
      <c r="V51" s="97"/>
    </row>
    <row r="52" spans="2:22" ht="409.5">
      <c r="B52" s="1" t="s">
        <v>310</v>
      </c>
      <c r="C52" s="97" t="s">
        <v>795</v>
      </c>
      <c r="D52" s="97"/>
      <c r="E52" s="97"/>
      <c r="F52" s="1" t="s">
        <v>592</v>
      </c>
      <c r="G52" s="99" t="s">
        <v>22</v>
      </c>
      <c r="H52" s="99"/>
      <c r="I52" s="1" t="s">
        <v>22</v>
      </c>
      <c r="J52" s="1" t="s">
        <v>22</v>
      </c>
      <c r="K52" s="1" t="s">
        <v>22</v>
      </c>
      <c r="L52" s="1" t="s">
        <v>22</v>
      </c>
      <c r="M52" s="1" t="s">
        <v>22</v>
      </c>
      <c r="N52" s="1" t="s">
        <v>663</v>
      </c>
      <c r="O52" s="1" t="s">
        <v>155</v>
      </c>
      <c r="P52" s="99" t="s">
        <v>21</v>
      </c>
      <c r="Q52" s="99"/>
      <c r="R52" s="99" t="s">
        <v>594</v>
      </c>
      <c r="S52" s="99"/>
      <c r="T52" s="1" t="s">
        <v>796</v>
      </c>
      <c r="U52" s="97"/>
      <c r="V52" s="97"/>
    </row>
    <row r="53" spans="2:22" ht="31.5">
      <c r="B53" s="1" t="s">
        <v>313</v>
      </c>
      <c r="C53" s="97" t="s">
        <v>790</v>
      </c>
      <c r="D53" s="97"/>
      <c r="E53" s="97"/>
      <c r="F53" s="1" t="s">
        <v>592</v>
      </c>
      <c r="G53" s="99" t="s">
        <v>22</v>
      </c>
      <c r="H53" s="99"/>
      <c r="I53" s="1" t="s">
        <v>22</v>
      </c>
      <c r="J53" s="1" t="s">
        <v>22</v>
      </c>
      <c r="K53" s="1" t="s">
        <v>22</v>
      </c>
      <c r="L53" s="1" t="s">
        <v>22</v>
      </c>
      <c r="M53" s="1" t="s">
        <v>22</v>
      </c>
      <c r="N53" s="1" t="s">
        <v>665</v>
      </c>
      <c r="O53" s="1"/>
      <c r="P53" s="99"/>
      <c r="Q53" s="99"/>
      <c r="R53" s="99" t="s">
        <v>594</v>
      </c>
      <c r="S53" s="99"/>
      <c r="T53" s="1" t="s">
        <v>61</v>
      </c>
      <c r="U53" s="97"/>
      <c r="V53" s="97"/>
    </row>
    <row r="54" spans="2:22" ht="409.5">
      <c r="B54" s="1" t="s">
        <v>667</v>
      </c>
      <c r="C54" s="97" t="s">
        <v>790</v>
      </c>
      <c r="D54" s="97"/>
      <c r="E54" s="97"/>
      <c r="F54" s="1" t="s">
        <v>592</v>
      </c>
      <c r="G54" s="99" t="s">
        <v>22</v>
      </c>
      <c r="H54" s="99"/>
      <c r="I54" s="1" t="s">
        <v>22</v>
      </c>
      <c r="J54" s="1" t="s">
        <v>22</v>
      </c>
      <c r="K54" s="1" t="s">
        <v>22</v>
      </c>
      <c r="L54" s="1" t="s">
        <v>22</v>
      </c>
      <c r="M54" s="1" t="s">
        <v>22</v>
      </c>
      <c r="N54" s="1" t="s">
        <v>668</v>
      </c>
      <c r="O54" s="1" t="s">
        <v>155</v>
      </c>
      <c r="P54" s="99" t="s">
        <v>21</v>
      </c>
      <c r="Q54" s="99"/>
      <c r="R54" s="99" t="s">
        <v>594</v>
      </c>
      <c r="S54" s="99"/>
      <c r="T54" s="1" t="s">
        <v>797</v>
      </c>
      <c r="U54" s="97"/>
      <c r="V54" s="97"/>
    </row>
    <row r="55" spans="2:22" ht="31.5">
      <c r="B55" s="1" t="s">
        <v>670</v>
      </c>
      <c r="C55" s="97" t="s">
        <v>790</v>
      </c>
      <c r="D55" s="97"/>
      <c r="E55" s="97"/>
      <c r="F55" s="1" t="s">
        <v>592</v>
      </c>
      <c r="G55" s="99" t="s">
        <v>22</v>
      </c>
      <c r="H55" s="99"/>
      <c r="I55" s="1" t="s">
        <v>22</v>
      </c>
      <c r="J55" s="1" t="s">
        <v>22</v>
      </c>
      <c r="K55" s="1" t="s">
        <v>22</v>
      </c>
      <c r="L55" s="1" t="s">
        <v>22</v>
      </c>
      <c r="M55" s="1" t="s">
        <v>22</v>
      </c>
      <c r="N55" s="1" t="s">
        <v>671</v>
      </c>
      <c r="O55" s="1"/>
      <c r="P55" s="99"/>
      <c r="Q55" s="99"/>
      <c r="R55" s="99" t="s">
        <v>594</v>
      </c>
      <c r="S55" s="99"/>
      <c r="T55" s="1" t="s">
        <v>61</v>
      </c>
      <c r="U55" s="97"/>
      <c r="V55" s="97"/>
    </row>
    <row r="56" spans="2:22" ht="409.5">
      <c r="B56" s="1" t="s">
        <v>673</v>
      </c>
      <c r="C56" s="97" t="s">
        <v>790</v>
      </c>
      <c r="D56" s="97"/>
      <c r="E56" s="97"/>
      <c r="F56" s="1" t="s">
        <v>592</v>
      </c>
      <c r="G56" s="99" t="s">
        <v>22</v>
      </c>
      <c r="H56" s="99"/>
      <c r="I56" s="1" t="s">
        <v>22</v>
      </c>
      <c r="J56" s="1" t="s">
        <v>22</v>
      </c>
      <c r="K56" s="1" t="s">
        <v>22</v>
      </c>
      <c r="L56" s="1" t="s">
        <v>22</v>
      </c>
      <c r="M56" s="1" t="s">
        <v>22</v>
      </c>
      <c r="N56" s="1" t="s">
        <v>506</v>
      </c>
      <c r="O56" s="1" t="s">
        <v>506</v>
      </c>
      <c r="P56" s="99" t="s">
        <v>21</v>
      </c>
      <c r="Q56" s="99"/>
      <c r="R56" s="99" t="s">
        <v>594</v>
      </c>
      <c r="S56" s="99"/>
      <c r="T56" s="1" t="s">
        <v>798</v>
      </c>
      <c r="U56" s="97"/>
      <c r="V56" s="97"/>
    </row>
    <row r="57" spans="2:22" ht="409.5">
      <c r="B57" s="1" t="s">
        <v>674</v>
      </c>
      <c r="C57" s="97" t="s">
        <v>790</v>
      </c>
      <c r="D57" s="97"/>
      <c r="E57" s="97"/>
      <c r="F57" s="1" t="s">
        <v>592</v>
      </c>
      <c r="G57" s="99" t="s">
        <v>22</v>
      </c>
      <c r="H57" s="99"/>
      <c r="I57" s="1" t="s">
        <v>22</v>
      </c>
      <c r="J57" s="1" t="s">
        <v>22</v>
      </c>
      <c r="K57" s="1" t="s">
        <v>22</v>
      </c>
      <c r="L57" s="1" t="s">
        <v>22</v>
      </c>
      <c r="M57" s="1" t="s">
        <v>22</v>
      </c>
      <c r="N57" s="1" t="s">
        <v>675</v>
      </c>
      <c r="O57" s="1" t="s">
        <v>675</v>
      </c>
      <c r="P57" s="99" t="s">
        <v>21</v>
      </c>
      <c r="Q57" s="99"/>
      <c r="R57" s="99" t="s">
        <v>594</v>
      </c>
      <c r="S57" s="99"/>
      <c r="T57" s="1" t="s">
        <v>799</v>
      </c>
      <c r="U57" s="97"/>
      <c r="V57" s="97"/>
    </row>
    <row r="58" spans="2:22" ht="409.5">
      <c r="B58" s="1" t="s">
        <v>677</v>
      </c>
      <c r="C58" s="97" t="s">
        <v>790</v>
      </c>
      <c r="D58" s="97"/>
      <c r="E58" s="97"/>
      <c r="F58" s="1" t="s">
        <v>592</v>
      </c>
      <c r="G58" s="99" t="s">
        <v>22</v>
      </c>
      <c r="H58" s="99"/>
      <c r="I58" s="1" t="s">
        <v>22</v>
      </c>
      <c r="J58" s="1" t="s">
        <v>22</v>
      </c>
      <c r="K58" s="1" t="s">
        <v>22</v>
      </c>
      <c r="L58" s="1" t="s">
        <v>22</v>
      </c>
      <c r="M58" s="1" t="s">
        <v>22</v>
      </c>
      <c r="N58" s="1" t="s">
        <v>678</v>
      </c>
      <c r="O58" s="1" t="s">
        <v>155</v>
      </c>
      <c r="P58" s="99" t="s">
        <v>21</v>
      </c>
      <c r="Q58" s="99"/>
      <c r="R58" s="99" t="s">
        <v>594</v>
      </c>
      <c r="S58" s="99"/>
      <c r="T58" s="1" t="s">
        <v>800</v>
      </c>
      <c r="U58" s="97"/>
      <c r="V58" s="97"/>
    </row>
    <row r="59" spans="2:22" ht="31.5">
      <c r="B59" s="1" t="s">
        <v>679</v>
      </c>
      <c r="C59" s="97" t="s">
        <v>790</v>
      </c>
      <c r="D59" s="97"/>
      <c r="E59" s="97"/>
      <c r="F59" s="1" t="s">
        <v>592</v>
      </c>
      <c r="G59" s="99" t="s">
        <v>22</v>
      </c>
      <c r="H59" s="99"/>
      <c r="I59" s="1" t="s">
        <v>22</v>
      </c>
      <c r="J59" s="1" t="s">
        <v>22</v>
      </c>
      <c r="K59" s="1" t="s">
        <v>22</v>
      </c>
      <c r="L59" s="1" t="s">
        <v>22</v>
      </c>
      <c r="M59" s="1" t="s">
        <v>22</v>
      </c>
      <c r="N59" s="1" t="s">
        <v>680</v>
      </c>
      <c r="O59" s="1" t="s">
        <v>155</v>
      </c>
      <c r="P59" s="99" t="s">
        <v>21</v>
      </c>
      <c r="Q59" s="99"/>
      <c r="R59" s="99" t="s">
        <v>569</v>
      </c>
      <c r="S59" s="99"/>
      <c r="T59" s="1" t="s">
        <v>61</v>
      </c>
      <c r="U59" s="97"/>
      <c r="V59" s="97"/>
    </row>
    <row r="60" spans="2:22" ht="31.5">
      <c r="B60" s="1" t="s">
        <v>681</v>
      </c>
      <c r="C60" s="97" t="s">
        <v>790</v>
      </c>
      <c r="D60" s="97"/>
      <c r="E60" s="97"/>
      <c r="F60" s="1" t="s">
        <v>592</v>
      </c>
      <c r="G60" s="99" t="s">
        <v>22</v>
      </c>
      <c r="H60" s="99"/>
      <c r="I60" s="1" t="s">
        <v>22</v>
      </c>
      <c r="J60" s="1" t="s">
        <v>22</v>
      </c>
      <c r="K60" s="1" t="s">
        <v>22</v>
      </c>
      <c r="L60" s="1" t="s">
        <v>22</v>
      </c>
      <c r="M60" s="1" t="s">
        <v>22</v>
      </c>
      <c r="N60" s="1" t="s">
        <v>682</v>
      </c>
      <c r="O60" s="1" t="s">
        <v>155</v>
      </c>
      <c r="P60" s="99" t="s">
        <v>21</v>
      </c>
      <c r="Q60" s="99"/>
      <c r="R60" s="99" t="s">
        <v>569</v>
      </c>
      <c r="S60" s="99"/>
      <c r="T60" s="1" t="s">
        <v>61</v>
      </c>
      <c r="U60" s="97"/>
      <c r="V60" s="97"/>
    </row>
    <row r="61" spans="2:22" ht="31.5">
      <c r="B61" s="1" t="s">
        <v>801</v>
      </c>
      <c r="C61" s="97" t="s">
        <v>802</v>
      </c>
      <c r="D61" s="97"/>
      <c r="E61" s="97"/>
      <c r="F61" s="1" t="s">
        <v>592</v>
      </c>
      <c r="G61" s="99" t="s">
        <v>22</v>
      </c>
      <c r="H61" s="99"/>
      <c r="I61" s="1" t="s">
        <v>22</v>
      </c>
      <c r="J61" s="1" t="s">
        <v>22</v>
      </c>
      <c r="K61" s="1" t="s">
        <v>22</v>
      </c>
      <c r="L61" s="1" t="s">
        <v>22</v>
      </c>
      <c r="M61" s="1" t="s">
        <v>22</v>
      </c>
      <c r="N61" s="1" t="s">
        <v>478</v>
      </c>
      <c r="O61" s="1" t="s">
        <v>155</v>
      </c>
      <c r="P61" s="99" t="s">
        <v>21</v>
      </c>
      <c r="Q61" s="99"/>
      <c r="R61" s="99" t="s">
        <v>569</v>
      </c>
      <c r="S61" s="99"/>
      <c r="T61" s="1" t="s">
        <v>61</v>
      </c>
      <c r="U61" s="97"/>
      <c r="V61" s="97"/>
    </row>
    <row r="62" spans="2:22">
      <c r="B62" s="47"/>
      <c r="C62" s="84"/>
      <c r="D62" s="84"/>
      <c r="E62" s="84"/>
      <c r="F62" s="47"/>
      <c r="G62" s="84"/>
      <c r="H62" s="84"/>
      <c r="I62" s="47"/>
      <c r="J62" s="47"/>
      <c r="K62" s="47"/>
      <c r="L62" s="47"/>
      <c r="M62" s="47"/>
      <c r="N62" s="47"/>
      <c r="O62" s="47"/>
      <c r="P62" s="84"/>
      <c r="Q62" s="84"/>
      <c r="R62" s="84"/>
      <c r="S62" s="84"/>
      <c r="T62" s="47"/>
      <c r="U62" s="84"/>
      <c r="V62" s="84"/>
    </row>
    <row r="63" spans="2:22" ht="15.75">
      <c r="B63" s="95" t="s">
        <v>124</v>
      </c>
      <c r="C63" s="95"/>
      <c r="D63" s="95"/>
      <c r="E63" s="95"/>
      <c r="F63" s="95"/>
      <c r="G63" s="95"/>
      <c r="H63" s="95"/>
      <c r="I63" s="95"/>
      <c r="J63" s="95"/>
      <c r="K63" s="95"/>
      <c r="L63" s="95"/>
      <c r="M63" s="95"/>
      <c r="N63" s="95"/>
      <c r="O63" s="95"/>
      <c r="P63" s="95"/>
      <c r="Q63" s="95"/>
      <c r="R63" s="95"/>
      <c r="S63" s="95"/>
      <c r="T63" s="95"/>
      <c r="U63" s="95"/>
      <c r="V63" s="95"/>
    </row>
    <row r="64" spans="2:22" ht="15.75">
      <c r="B64" s="91"/>
      <c r="C64" s="91"/>
      <c r="D64" s="91"/>
      <c r="E64" s="91"/>
      <c r="F64" s="91"/>
      <c r="G64" s="91"/>
      <c r="H64" s="91"/>
      <c r="I64" s="91"/>
      <c r="J64" s="91"/>
      <c r="K64" s="50"/>
      <c r="L64" s="50"/>
      <c r="M64" s="50"/>
      <c r="N64" s="50"/>
      <c r="O64" s="50"/>
      <c r="P64" s="91"/>
      <c r="Q64" s="91"/>
      <c r="R64" s="91"/>
      <c r="S64" s="91"/>
      <c r="T64" s="91"/>
      <c r="U64" s="91"/>
      <c r="V64" s="91"/>
    </row>
    <row r="65" spans="2:22">
      <c r="B65" s="94" t="s">
        <v>85</v>
      </c>
      <c r="C65" s="94"/>
      <c r="D65" s="94"/>
      <c r="E65" s="94"/>
      <c r="F65" s="94"/>
      <c r="G65" s="94"/>
      <c r="H65" s="94"/>
      <c r="I65" s="94"/>
      <c r="J65" s="94"/>
      <c r="K65" s="94" t="s">
        <v>45</v>
      </c>
      <c r="L65" s="94"/>
      <c r="M65" s="94"/>
      <c r="N65" s="94" t="s">
        <v>46</v>
      </c>
      <c r="O65" s="94"/>
      <c r="P65" s="94" t="s">
        <v>47</v>
      </c>
      <c r="Q65" s="94"/>
      <c r="R65" s="94" t="s">
        <v>17</v>
      </c>
      <c r="S65" s="94"/>
      <c r="T65" s="94"/>
      <c r="U65" s="94"/>
      <c r="V65" s="94"/>
    </row>
    <row r="66" spans="2:22" ht="90">
      <c r="B66" s="94"/>
      <c r="C66" s="94"/>
      <c r="D66" s="94"/>
      <c r="E66" s="94"/>
      <c r="F66" s="94"/>
      <c r="G66" s="94"/>
      <c r="H66" s="94"/>
      <c r="I66" s="94"/>
      <c r="J66" s="94"/>
      <c r="K66" s="51" t="s">
        <v>48</v>
      </c>
      <c r="L66" s="51" t="s">
        <v>49</v>
      </c>
      <c r="M66" s="51" t="s">
        <v>50</v>
      </c>
      <c r="N66" s="51" t="s">
        <v>51</v>
      </c>
      <c r="O66" s="51" t="s">
        <v>52</v>
      </c>
      <c r="P66" s="94"/>
      <c r="Q66" s="94"/>
      <c r="R66" s="94"/>
      <c r="S66" s="94"/>
      <c r="T66" s="94"/>
      <c r="U66" s="94"/>
      <c r="V66" s="94"/>
    </row>
    <row r="67" spans="2:22" ht="15.75">
      <c r="B67" s="96">
        <v>1</v>
      </c>
      <c r="C67" s="96"/>
      <c r="D67" s="96"/>
      <c r="E67" s="96"/>
      <c r="F67" s="96"/>
      <c r="G67" s="96"/>
      <c r="H67" s="96"/>
      <c r="I67" s="96"/>
      <c r="J67" s="96"/>
      <c r="K67" s="52">
        <v>2</v>
      </c>
      <c r="L67" s="52">
        <v>3</v>
      </c>
      <c r="M67" s="52">
        <v>4</v>
      </c>
      <c r="N67" s="52">
        <v>5</v>
      </c>
      <c r="O67" s="52">
        <v>6</v>
      </c>
      <c r="P67" s="96">
        <v>7</v>
      </c>
      <c r="Q67" s="96"/>
      <c r="R67" s="96">
        <v>8</v>
      </c>
      <c r="S67" s="96"/>
      <c r="T67" s="96"/>
      <c r="U67" s="96"/>
      <c r="V67" s="96"/>
    </row>
    <row r="68" spans="2:22" ht="15.75">
      <c r="B68" s="97" t="s">
        <v>125</v>
      </c>
      <c r="C68" s="97"/>
      <c r="D68" s="97"/>
      <c r="E68" s="97"/>
      <c r="F68" s="97"/>
      <c r="G68" s="97"/>
      <c r="H68" s="97"/>
      <c r="I68" s="97"/>
      <c r="J68" s="97"/>
      <c r="K68" s="54">
        <v>3952.2</v>
      </c>
      <c r="L68" s="54">
        <v>3952.2</v>
      </c>
      <c r="M68" s="54">
        <v>3952.2</v>
      </c>
      <c r="N68" s="54">
        <v>3952.2</v>
      </c>
      <c r="O68" s="54">
        <v>3952.2</v>
      </c>
      <c r="P68" s="100">
        <v>100</v>
      </c>
      <c r="Q68" s="100"/>
      <c r="R68" s="97"/>
      <c r="S68" s="97"/>
      <c r="T68" s="97"/>
      <c r="U68" s="97"/>
      <c r="V68" s="97"/>
    </row>
    <row r="69" spans="2:22" ht="15.75">
      <c r="B69" s="97" t="s">
        <v>53</v>
      </c>
      <c r="C69" s="97"/>
      <c r="D69" s="97"/>
      <c r="E69" s="97"/>
      <c r="F69" s="97"/>
      <c r="G69" s="97"/>
      <c r="H69" s="97"/>
      <c r="I69" s="97"/>
      <c r="J69" s="97"/>
      <c r="K69" s="54">
        <v>3952.2</v>
      </c>
      <c r="L69" s="54">
        <v>3952.2</v>
      </c>
      <c r="M69" s="54">
        <v>3952.2</v>
      </c>
      <c r="N69" s="54">
        <v>3952.2</v>
      </c>
      <c r="O69" s="54">
        <v>3952.2</v>
      </c>
      <c r="P69" s="100">
        <v>100</v>
      </c>
      <c r="Q69" s="100"/>
      <c r="R69" s="97"/>
      <c r="S69" s="97"/>
      <c r="T69" s="97"/>
      <c r="U69" s="97"/>
      <c r="V69" s="97"/>
    </row>
    <row r="70" spans="2:22" ht="15.75">
      <c r="B70" s="97" t="s">
        <v>54</v>
      </c>
      <c r="C70" s="97"/>
      <c r="D70" s="97"/>
      <c r="E70" s="97"/>
      <c r="F70" s="97"/>
      <c r="G70" s="97"/>
      <c r="H70" s="97"/>
      <c r="I70" s="97"/>
      <c r="J70" s="97"/>
      <c r="K70" s="54">
        <v>0</v>
      </c>
      <c r="L70" s="54">
        <v>0</v>
      </c>
      <c r="M70" s="54">
        <v>0</v>
      </c>
      <c r="N70" s="54">
        <v>0</v>
      </c>
      <c r="O70" s="54">
        <v>0</v>
      </c>
      <c r="P70" s="100"/>
      <c r="Q70" s="100"/>
      <c r="R70" s="97"/>
      <c r="S70" s="97"/>
      <c r="T70" s="97"/>
      <c r="U70" s="97"/>
      <c r="V70" s="97"/>
    </row>
    <row r="71" spans="2:22" ht="15.75">
      <c r="B71" s="97" t="s">
        <v>55</v>
      </c>
      <c r="C71" s="97"/>
      <c r="D71" s="97"/>
      <c r="E71" s="97"/>
      <c r="F71" s="97"/>
      <c r="G71" s="97"/>
      <c r="H71" s="97"/>
      <c r="I71" s="97"/>
      <c r="J71" s="97"/>
      <c r="K71" s="54">
        <v>0</v>
      </c>
      <c r="L71" s="54">
        <v>0</v>
      </c>
      <c r="M71" s="54">
        <v>0</v>
      </c>
      <c r="N71" s="54">
        <v>0</v>
      </c>
      <c r="O71" s="54">
        <v>0</v>
      </c>
      <c r="P71" s="100"/>
      <c r="Q71" s="100"/>
      <c r="R71" s="97"/>
      <c r="S71" s="97"/>
      <c r="T71" s="97"/>
      <c r="U71" s="97"/>
      <c r="V71" s="97"/>
    </row>
    <row r="72" spans="2:22" ht="15.75">
      <c r="B72" s="97" t="s">
        <v>56</v>
      </c>
      <c r="C72" s="97"/>
      <c r="D72" s="97"/>
      <c r="E72" s="97"/>
      <c r="F72" s="97"/>
      <c r="G72" s="97"/>
      <c r="H72" s="97"/>
      <c r="I72" s="97"/>
      <c r="J72" s="97"/>
      <c r="K72" s="54">
        <v>3952.2</v>
      </c>
      <c r="L72" s="54">
        <v>3952.2</v>
      </c>
      <c r="M72" s="54">
        <v>3952.2</v>
      </c>
      <c r="N72" s="54">
        <v>3952.2</v>
      </c>
      <c r="O72" s="54">
        <v>3952.2</v>
      </c>
      <c r="P72" s="100">
        <v>100</v>
      </c>
      <c r="Q72" s="100"/>
      <c r="R72" s="97"/>
      <c r="S72" s="97"/>
      <c r="T72" s="97"/>
      <c r="U72" s="97"/>
      <c r="V72" s="97"/>
    </row>
    <row r="73" spans="2:22" ht="15.75">
      <c r="B73" s="97" t="s">
        <v>234</v>
      </c>
      <c r="C73" s="97"/>
      <c r="D73" s="97"/>
      <c r="E73" s="97"/>
      <c r="F73" s="97"/>
      <c r="G73" s="97"/>
      <c r="H73" s="97"/>
      <c r="I73" s="97"/>
      <c r="J73" s="97"/>
      <c r="K73" s="54">
        <v>0</v>
      </c>
      <c r="L73" s="54">
        <v>0</v>
      </c>
      <c r="M73" s="54">
        <v>0</v>
      </c>
      <c r="N73" s="54">
        <v>0</v>
      </c>
      <c r="O73" s="54">
        <v>0</v>
      </c>
      <c r="P73" s="100"/>
      <c r="Q73" s="100"/>
      <c r="R73" s="97"/>
      <c r="S73" s="97"/>
      <c r="T73" s="97"/>
      <c r="U73" s="97"/>
      <c r="V73" s="97"/>
    </row>
    <row r="74" spans="2:22" ht="15.75">
      <c r="B74" s="97" t="s">
        <v>57</v>
      </c>
      <c r="C74" s="97"/>
      <c r="D74" s="97"/>
      <c r="E74" s="97"/>
      <c r="F74" s="97"/>
      <c r="G74" s="97"/>
      <c r="H74" s="97"/>
      <c r="I74" s="97"/>
      <c r="J74" s="97"/>
      <c r="K74" s="54">
        <v>0</v>
      </c>
      <c r="L74" s="54">
        <v>0</v>
      </c>
      <c r="M74" s="54">
        <v>0</v>
      </c>
      <c r="N74" s="54">
        <v>0</v>
      </c>
      <c r="O74" s="54">
        <v>0</v>
      </c>
      <c r="P74" s="100"/>
      <c r="Q74" s="100"/>
      <c r="R74" s="97"/>
      <c r="S74" s="97"/>
      <c r="T74" s="97"/>
      <c r="U74" s="97"/>
      <c r="V74" s="97"/>
    </row>
    <row r="75" spans="2:22" ht="15.75">
      <c r="B75" s="97" t="s">
        <v>58</v>
      </c>
      <c r="C75" s="97"/>
      <c r="D75" s="97"/>
      <c r="E75" s="97"/>
      <c r="F75" s="97"/>
      <c r="G75" s="97"/>
      <c r="H75" s="97"/>
      <c r="I75" s="97"/>
      <c r="J75" s="97"/>
      <c r="K75" s="54">
        <v>3952.2</v>
      </c>
      <c r="L75" s="54">
        <v>3952.2</v>
      </c>
      <c r="M75" s="54">
        <v>3952.2</v>
      </c>
      <c r="N75" s="54">
        <v>3952.2</v>
      </c>
      <c r="O75" s="54">
        <v>3952.2</v>
      </c>
      <c r="P75" s="100">
        <v>100</v>
      </c>
      <c r="Q75" s="100"/>
      <c r="R75" s="97"/>
      <c r="S75" s="97"/>
      <c r="T75" s="97"/>
      <c r="U75" s="97"/>
      <c r="V75" s="97"/>
    </row>
    <row r="76" spans="2:22" ht="15.75">
      <c r="B76" s="97" t="s">
        <v>59</v>
      </c>
      <c r="C76" s="97"/>
      <c r="D76" s="97"/>
      <c r="E76" s="97"/>
      <c r="F76" s="97"/>
      <c r="G76" s="97"/>
      <c r="H76" s="97"/>
      <c r="I76" s="97"/>
      <c r="J76" s="97"/>
      <c r="K76" s="54">
        <v>0</v>
      </c>
      <c r="L76" s="54" t="s">
        <v>22</v>
      </c>
      <c r="M76" s="54" t="s">
        <v>22</v>
      </c>
      <c r="N76" s="54" t="s">
        <v>22</v>
      </c>
      <c r="O76" s="54">
        <v>0</v>
      </c>
      <c r="P76" s="100"/>
      <c r="Q76" s="100"/>
      <c r="R76" s="97"/>
      <c r="S76" s="97"/>
      <c r="T76" s="97"/>
      <c r="U76" s="97"/>
      <c r="V76" s="97"/>
    </row>
    <row r="77" spans="2:22" ht="15.75">
      <c r="B77" s="97" t="s">
        <v>803</v>
      </c>
      <c r="C77" s="97"/>
      <c r="D77" s="97"/>
      <c r="E77" s="97"/>
      <c r="F77" s="97"/>
      <c r="G77" s="97"/>
      <c r="H77" s="97"/>
      <c r="I77" s="97"/>
      <c r="J77" s="97"/>
      <c r="K77" s="54">
        <v>3952.2</v>
      </c>
      <c r="L77" s="54">
        <v>3952.2</v>
      </c>
      <c r="M77" s="54">
        <v>3952.2</v>
      </c>
      <c r="N77" s="54">
        <v>3952.2</v>
      </c>
      <c r="O77" s="54">
        <v>3952.2</v>
      </c>
      <c r="P77" s="100">
        <v>100</v>
      </c>
      <c r="Q77" s="100"/>
      <c r="R77" s="97"/>
      <c r="S77" s="97"/>
      <c r="T77" s="97"/>
      <c r="U77" s="97"/>
      <c r="V77" s="97"/>
    </row>
    <row r="78" spans="2:22" ht="15.75">
      <c r="B78" s="97" t="s">
        <v>53</v>
      </c>
      <c r="C78" s="97"/>
      <c r="D78" s="97"/>
      <c r="E78" s="97"/>
      <c r="F78" s="97"/>
      <c r="G78" s="97"/>
      <c r="H78" s="97"/>
      <c r="I78" s="97"/>
      <c r="J78" s="97"/>
      <c r="K78" s="54">
        <v>3952.2</v>
      </c>
      <c r="L78" s="54">
        <v>3952.2</v>
      </c>
      <c r="M78" s="54">
        <v>3952.2</v>
      </c>
      <c r="N78" s="54">
        <v>3952.2</v>
      </c>
      <c r="O78" s="54">
        <v>3952.2</v>
      </c>
      <c r="P78" s="100">
        <v>100</v>
      </c>
      <c r="Q78" s="100"/>
      <c r="R78" s="97" t="s">
        <v>61</v>
      </c>
      <c r="S78" s="97"/>
      <c r="T78" s="97"/>
      <c r="U78" s="97"/>
      <c r="V78" s="97"/>
    </row>
    <row r="79" spans="2:22" ht="15.75">
      <c r="B79" s="97" t="s">
        <v>54</v>
      </c>
      <c r="C79" s="97"/>
      <c r="D79" s="97"/>
      <c r="E79" s="97"/>
      <c r="F79" s="97"/>
      <c r="G79" s="97"/>
      <c r="H79" s="97"/>
      <c r="I79" s="97"/>
      <c r="J79" s="97"/>
      <c r="K79" s="54">
        <v>0</v>
      </c>
      <c r="L79" s="54">
        <v>0</v>
      </c>
      <c r="M79" s="54">
        <v>0</v>
      </c>
      <c r="N79" s="54">
        <v>0</v>
      </c>
      <c r="O79" s="54">
        <v>0</v>
      </c>
      <c r="P79" s="100"/>
      <c r="Q79" s="100"/>
      <c r="R79" s="97" t="s">
        <v>61</v>
      </c>
      <c r="S79" s="97"/>
      <c r="T79" s="97"/>
      <c r="U79" s="97"/>
      <c r="V79" s="97"/>
    </row>
    <row r="80" spans="2:22" ht="15.75">
      <c r="B80" s="97" t="s">
        <v>55</v>
      </c>
      <c r="C80" s="97"/>
      <c r="D80" s="97"/>
      <c r="E80" s="97"/>
      <c r="F80" s="97"/>
      <c r="G80" s="97"/>
      <c r="H80" s="97"/>
      <c r="I80" s="97"/>
      <c r="J80" s="97"/>
      <c r="K80" s="54">
        <v>0</v>
      </c>
      <c r="L80" s="54">
        <v>0</v>
      </c>
      <c r="M80" s="54">
        <v>0</v>
      </c>
      <c r="N80" s="54">
        <v>0</v>
      </c>
      <c r="O80" s="54">
        <v>0</v>
      </c>
      <c r="P80" s="100"/>
      <c r="Q80" s="100"/>
      <c r="R80" s="97" t="s">
        <v>61</v>
      </c>
      <c r="S80" s="97"/>
      <c r="T80" s="97"/>
      <c r="U80" s="97"/>
      <c r="V80" s="97"/>
    </row>
    <row r="81" spans="2:22" ht="15.75">
      <c r="B81" s="97" t="s">
        <v>56</v>
      </c>
      <c r="C81" s="97"/>
      <c r="D81" s="97"/>
      <c r="E81" s="97"/>
      <c r="F81" s="97"/>
      <c r="G81" s="97"/>
      <c r="H81" s="97"/>
      <c r="I81" s="97"/>
      <c r="J81" s="97"/>
      <c r="K81" s="54">
        <v>3952.2</v>
      </c>
      <c r="L81" s="54">
        <v>3952.2</v>
      </c>
      <c r="M81" s="54">
        <v>3952.2</v>
      </c>
      <c r="N81" s="54">
        <v>3952.2</v>
      </c>
      <c r="O81" s="54">
        <v>3952.2</v>
      </c>
      <c r="P81" s="100">
        <v>100</v>
      </c>
      <c r="Q81" s="100"/>
      <c r="R81" s="97" t="s">
        <v>61</v>
      </c>
      <c r="S81" s="97"/>
      <c r="T81" s="97"/>
      <c r="U81" s="97"/>
      <c r="V81" s="97"/>
    </row>
    <row r="82" spans="2:22" ht="15.75">
      <c r="B82" s="97" t="s">
        <v>234</v>
      </c>
      <c r="C82" s="97"/>
      <c r="D82" s="97"/>
      <c r="E82" s="97"/>
      <c r="F82" s="97"/>
      <c r="G82" s="97"/>
      <c r="H82" s="97"/>
      <c r="I82" s="97"/>
      <c r="J82" s="97"/>
      <c r="K82" s="54">
        <v>0</v>
      </c>
      <c r="L82" s="54">
        <v>0</v>
      </c>
      <c r="M82" s="54">
        <v>0</v>
      </c>
      <c r="N82" s="54">
        <v>0</v>
      </c>
      <c r="O82" s="54">
        <v>0</v>
      </c>
      <c r="P82" s="100"/>
      <c r="Q82" s="100"/>
      <c r="R82" s="97" t="s">
        <v>61</v>
      </c>
      <c r="S82" s="97"/>
      <c r="T82" s="97"/>
      <c r="U82" s="97"/>
      <c r="V82" s="97"/>
    </row>
    <row r="83" spans="2:22" ht="15.75">
      <c r="B83" s="97" t="s">
        <v>57</v>
      </c>
      <c r="C83" s="97"/>
      <c r="D83" s="97"/>
      <c r="E83" s="97"/>
      <c r="F83" s="97"/>
      <c r="G83" s="97"/>
      <c r="H83" s="97"/>
      <c r="I83" s="97"/>
      <c r="J83" s="97"/>
      <c r="K83" s="54">
        <v>0</v>
      </c>
      <c r="L83" s="54">
        <v>0</v>
      </c>
      <c r="M83" s="54">
        <v>0</v>
      </c>
      <c r="N83" s="54">
        <v>0</v>
      </c>
      <c r="O83" s="54">
        <v>0</v>
      </c>
      <c r="P83" s="100"/>
      <c r="Q83" s="100"/>
      <c r="R83" s="97" t="s">
        <v>61</v>
      </c>
      <c r="S83" s="97"/>
      <c r="T83" s="97"/>
      <c r="U83" s="97"/>
      <c r="V83" s="97"/>
    </row>
    <row r="84" spans="2:22" ht="15.75">
      <c r="B84" s="97" t="s">
        <v>58</v>
      </c>
      <c r="C84" s="97"/>
      <c r="D84" s="97"/>
      <c r="E84" s="97"/>
      <c r="F84" s="97"/>
      <c r="G84" s="97"/>
      <c r="H84" s="97"/>
      <c r="I84" s="97"/>
      <c r="J84" s="97"/>
      <c r="K84" s="54">
        <v>3952.2</v>
      </c>
      <c r="L84" s="54">
        <v>3952.2</v>
      </c>
      <c r="M84" s="54">
        <v>3952.2</v>
      </c>
      <c r="N84" s="54">
        <v>3952.2</v>
      </c>
      <c r="O84" s="54">
        <v>3952.2</v>
      </c>
      <c r="P84" s="100">
        <v>100</v>
      </c>
      <c r="Q84" s="100"/>
      <c r="R84" s="97" t="s">
        <v>61</v>
      </c>
      <c r="S84" s="97"/>
      <c r="T84" s="97"/>
      <c r="U84" s="97"/>
      <c r="V84" s="97"/>
    </row>
    <row r="85" spans="2:22" ht="15.75">
      <c r="B85" s="97" t="s">
        <v>59</v>
      </c>
      <c r="C85" s="97"/>
      <c r="D85" s="97"/>
      <c r="E85" s="97"/>
      <c r="F85" s="97"/>
      <c r="G85" s="97"/>
      <c r="H85" s="97"/>
      <c r="I85" s="97"/>
      <c r="J85" s="97"/>
      <c r="K85" s="54">
        <v>0</v>
      </c>
      <c r="L85" s="54" t="s">
        <v>22</v>
      </c>
      <c r="M85" s="54" t="s">
        <v>22</v>
      </c>
      <c r="N85" s="54" t="s">
        <v>22</v>
      </c>
      <c r="O85" s="54">
        <v>0</v>
      </c>
      <c r="P85" s="100"/>
      <c r="Q85" s="100"/>
      <c r="R85" s="97" t="s">
        <v>61</v>
      </c>
      <c r="S85" s="97"/>
      <c r="T85" s="97"/>
      <c r="U85" s="97"/>
      <c r="V85" s="97"/>
    </row>
    <row r="86" spans="2:22">
      <c r="B86" s="84"/>
      <c r="C86" s="84"/>
      <c r="D86" s="84"/>
      <c r="E86" s="84"/>
      <c r="F86" s="84"/>
      <c r="G86" s="84"/>
      <c r="H86" s="84"/>
      <c r="I86" s="84"/>
      <c r="J86" s="84"/>
      <c r="K86" s="47"/>
      <c r="L86" s="47"/>
      <c r="M86" s="47"/>
      <c r="N86" s="47"/>
      <c r="O86" s="47"/>
      <c r="P86" s="84"/>
      <c r="Q86" s="84"/>
      <c r="R86" s="84"/>
      <c r="S86" s="84"/>
      <c r="T86" s="84"/>
      <c r="U86" s="84"/>
      <c r="V86" s="84"/>
    </row>
    <row r="87" spans="2:22" ht="15.75">
      <c r="B87" s="95" t="s">
        <v>126</v>
      </c>
      <c r="C87" s="95"/>
      <c r="D87" s="95"/>
      <c r="E87" s="95"/>
      <c r="F87" s="95"/>
      <c r="G87" s="95"/>
      <c r="H87" s="95"/>
      <c r="I87" s="95"/>
      <c r="J87" s="95"/>
      <c r="K87" s="95"/>
      <c r="L87" s="95"/>
      <c r="M87" s="95"/>
      <c r="N87" s="95"/>
      <c r="O87" s="95"/>
      <c r="P87" s="95"/>
      <c r="Q87" s="95"/>
      <c r="R87" s="95"/>
      <c r="S87" s="95"/>
      <c r="T87" s="95"/>
      <c r="U87" s="95"/>
      <c r="V87" s="95"/>
    </row>
    <row r="88" spans="2:22" ht="15.75">
      <c r="B88" s="91"/>
      <c r="C88" s="91"/>
      <c r="D88" s="91"/>
      <c r="E88" s="91"/>
      <c r="F88" s="91"/>
      <c r="G88" s="91"/>
      <c r="H88" s="91"/>
      <c r="I88" s="91"/>
      <c r="J88" s="91"/>
      <c r="K88" s="91"/>
      <c r="L88" s="91"/>
      <c r="M88" s="91"/>
      <c r="N88" s="91"/>
      <c r="O88" s="91"/>
      <c r="P88" s="91"/>
      <c r="Q88" s="91"/>
      <c r="R88" s="50"/>
      <c r="S88" s="91"/>
      <c r="T88" s="91"/>
      <c r="U88" s="91"/>
      <c r="V88" s="91"/>
    </row>
    <row r="89" spans="2:22">
      <c r="B89" s="94" t="s">
        <v>127</v>
      </c>
      <c r="C89" s="94"/>
      <c r="D89" s="94"/>
      <c r="E89" s="94"/>
      <c r="F89" s="94"/>
      <c r="G89" s="94"/>
      <c r="H89" s="94"/>
      <c r="I89" s="94"/>
      <c r="J89" s="94"/>
      <c r="K89" s="94" t="s">
        <v>45</v>
      </c>
      <c r="L89" s="94"/>
      <c r="M89" s="94"/>
      <c r="N89" s="94"/>
      <c r="O89" s="94"/>
      <c r="P89" s="94"/>
      <c r="Q89" s="94"/>
      <c r="R89" s="94" t="s">
        <v>47</v>
      </c>
      <c r="S89" s="94" t="s">
        <v>17</v>
      </c>
      <c r="T89" s="94"/>
      <c r="U89" s="94"/>
      <c r="V89" s="94"/>
    </row>
    <row r="90" spans="2:22">
      <c r="B90" s="94"/>
      <c r="C90" s="94"/>
      <c r="D90" s="94"/>
      <c r="E90" s="94"/>
      <c r="F90" s="94"/>
      <c r="G90" s="94"/>
      <c r="H90" s="94"/>
      <c r="I90" s="94"/>
      <c r="J90" s="94"/>
      <c r="K90" s="94" t="s">
        <v>48</v>
      </c>
      <c r="L90" s="94"/>
      <c r="M90" s="94" t="s">
        <v>49</v>
      </c>
      <c r="N90" s="94"/>
      <c r="O90" s="94" t="s">
        <v>64</v>
      </c>
      <c r="P90" s="94"/>
      <c r="Q90" s="94"/>
      <c r="R90" s="94"/>
      <c r="S90" s="94"/>
      <c r="T90" s="94"/>
      <c r="U90" s="94"/>
      <c r="V90" s="94"/>
    </row>
    <row r="91" spans="2:22" ht="15.75">
      <c r="B91" s="96">
        <v>1</v>
      </c>
      <c r="C91" s="96"/>
      <c r="D91" s="96"/>
      <c r="E91" s="96"/>
      <c r="F91" s="96"/>
      <c r="G91" s="96"/>
      <c r="H91" s="96"/>
      <c r="I91" s="96"/>
      <c r="J91" s="96"/>
      <c r="K91" s="96">
        <v>2</v>
      </c>
      <c r="L91" s="96"/>
      <c r="M91" s="96">
        <v>3</v>
      </c>
      <c r="N91" s="96"/>
      <c r="O91" s="96">
        <v>4</v>
      </c>
      <c r="P91" s="96"/>
      <c r="Q91" s="96"/>
      <c r="R91" s="52">
        <v>5</v>
      </c>
      <c r="S91" s="96">
        <v>6</v>
      </c>
      <c r="T91" s="96"/>
      <c r="U91" s="96"/>
      <c r="V91" s="96"/>
    </row>
    <row r="92" spans="2:22" ht="15.75">
      <c r="B92" s="97" t="s">
        <v>804</v>
      </c>
      <c r="C92" s="97"/>
      <c r="D92" s="97"/>
      <c r="E92" s="97"/>
      <c r="F92" s="97"/>
      <c r="G92" s="97"/>
      <c r="H92" s="97"/>
      <c r="I92" s="97"/>
      <c r="J92" s="97"/>
      <c r="K92" s="100">
        <v>0</v>
      </c>
      <c r="L92" s="100"/>
      <c r="M92" s="100">
        <v>0</v>
      </c>
      <c r="N92" s="100"/>
      <c r="O92" s="100">
        <v>0</v>
      </c>
      <c r="P92" s="100"/>
      <c r="Q92" s="100"/>
      <c r="R92" s="54"/>
      <c r="S92" s="96"/>
      <c r="T92" s="96"/>
      <c r="U92" s="96"/>
      <c r="V92" s="96"/>
    </row>
    <row r="93" spans="2:22">
      <c r="B93" s="84"/>
      <c r="C93" s="84"/>
      <c r="D93" s="84"/>
      <c r="E93" s="84"/>
      <c r="F93" s="84"/>
      <c r="G93" s="84"/>
      <c r="H93" s="84"/>
      <c r="I93" s="84"/>
      <c r="J93" s="84"/>
      <c r="K93" s="84"/>
      <c r="L93" s="84"/>
      <c r="M93" s="84"/>
      <c r="N93" s="84"/>
      <c r="O93" s="84"/>
      <c r="P93" s="84"/>
      <c r="Q93" s="84"/>
      <c r="R93" s="47"/>
      <c r="S93" s="84"/>
      <c r="T93" s="84"/>
      <c r="U93" s="84"/>
      <c r="V93" s="84"/>
    </row>
    <row r="94" spans="2:22" ht="15.75">
      <c r="B94" s="95" t="s">
        <v>128</v>
      </c>
      <c r="C94" s="95"/>
      <c r="D94" s="95"/>
      <c r="E94" s="95"/>
      <c r="F94" s="95"/>
      <c r="G94" s="95"/>
      <c r="H94" s="95"/>
      <c r="I94" s="95"/>
      <c r="J94" s="95"/>
      <c r="K94" s="95"/>
      <c r="L94" s="95"/>
      <c r="M94" s="95"/>
      <c r="N94" s="95"/>
      <c r="O94" s="95"/>
      <c r="P94" s="95"/>
      <c r="Q94" s="95"/>
      <c r="R94" s="95"/>
      <c r="S94" s="95"/>
      <c r="T94" s="95"/>
      <c r="U94" s="95"/>
      <c r="V94" s="95"/>
    </row>
    <row r="95" spans="2:22" ht="15.75">
      <c r="B95" s="50"/>
      <c r="C95" s="91"/>
      <c r="D95" s="91"/>
      <c r="E95" s="91"/>
      <c r="F95" s="91"/>
      <c r="G95" s="91"/>
      <c r="H95" s="91"/>
      <c r="I95" s="91"/>
      <c r="J95" s="91"/>
      <c r="K95" s="91"/>
      <c r="L95" s="91"/>
      <c r="M95" s="91"/>
      <c r="N95" s="91"/>
      <c r="O95" s="91"/>
      <c r="P95" s="91"/>
      <c r="Q95" s="91"/>
      <c r="R95" s="91"/>
      <c r="S95" s="91"/>
      <c r="T95" s="91"/>
      <c r="U95" s="91"/>
      <c r="V95" s="91"/>
    </row>
    <row r="96" spans="2:22" ht="31.5">
      <c r="B96" s="1" t="s">
        <v>6</v>
      </c>
      <c r="C96" s="99" t="s">
        <v>89</v>
      </c>
      <c r="D96" s="99"/>
      <c r="E96" s="99"/>
      <c r="F96" s="99"/>
      <c r="G96" s="99"/>
      <c r="H96" s="99" t="s">
        <v>66</v>
      </c>
      <c r="I96" s="99"/>
      <c r="J96" s="99" t="s">
        <v>67</v>
      </c>
      <c r="K96" s="99"/>
      <c r="L96" s="99" t="s">
        <v>68</v>
      </c>
      <c r="M96" s="99"/>
      <c r="N96" s="99" t="s">
        <v>69</v>
      </c>
      <c r="O96" s="99"/>
      <c r="P96" s="99" t="s">
        <v>70</v>
      </c>
      <c r="Q96" s="99"/>
      <c r="R96" s="99"/>
      <c r="S96" s="99" t="s">
        <v>71</v>
      </c>
      <c r="T96" s="99"/>
      <c r="U96" s="99"/>
      <c r="V96" s="99"/>
    </row>
    <row r="97" spans="2:22" ht="15.75">
      <c r="B97" s="52">
        <v>1</v>
      </c>
      <c r="C97" s="96">
        <v>2</v>
      </c>
      <c r="D97" s="96"/>
      <c r="E97" s="96"/>
      <c r="F97" s="96"/>
      <c r="G97" s="96"/>
      <c r="H97" s="96">
        <v>3</v>
      </c>
      <c r="I97" s="96"/>
      <c r="J97" s="96">
        <v>4</v>
      </c>
      <c r="K97" s="96"/>
      <c r="L97" s="96">
        <v>5</v>
      </c>
      <c r="M97" s="96"/>
      <c r="N97" s="96">
        <v>6</v>
      </c>
      <c r="O97" s="96"/>
      <c r="P97" s="96">
        <v>7</v>
      </c>
      <c r="Q97" s="96"/>
      <c r="R97" s="96"/>
      <c r="S97" s="96">
        <v>8</v>
      </c>
      <c r="T97" s="96"/>
      <c r="U97" s="96"/>
      <c r="V97" s="96"/>
    </row>
  </sheetData>
  <mergeCells count="342">
    <mergeCell ref="S97:V97"/>
    <mergeCell ref="C97:G97"/>
    <mergeCell ref="H97:I97"/>
    <mergeCell ref="J97:K97"/>
    <mergeCell ref="L97:M97"/>
    <mergeCell ref="N97:O97"/>
    <mergeCell ref="P97:R97"/>
    <mergeCell ref="S95:V95"/>
    <mergeCell ref="C96:G96"/>
    <mergeCell ref="H96:I96"/>
    <mergeCell ref="J96:K96"/>
    <mergeCell ref="L96:M96"/>
    <mergeCell ref="N96:O96"/>
    <mergeCell ref="P96:R96"/>
    <mergeCell ref="S96:V96"/>
    <mergeCell ref="C95:G95"/>
    <mergeCell ref="H95:I95"/>
    <mergeCell ref="J95:K95"/>
    <mergeCell ref="L95:M95"/>
    <mergeCell ref="N95:O95"/>
    <mergeCell ref="P95:R95"/>
    <mergeCell ref="B93:J93"/>
    <mergeCell ref="K93:L93"/>
    <mergeCell ref="M93:N93"/>
    <mergeCell ref="O93:Q93"/>
    <mergeCell ref="S93:V93"/>
    <mergeCell ref="B94:V94"/>
    <mergeCell ref="B91:J91"/>
    <mergeCell ref="K91:L91"/>
    <mergeCell ref="M91:N91"/>
    <mergeCell ref="O91:Q91"/>
    <mergeCell ref="S91:V91"/>
    <mergeCell ref="B92:J92"/>
    <mergeCell ref="K92:L92"/>
    <mergeCell ref="M92:N92"/>
    <mergeCell ref="O92:Q92"/>
    <mergeCell ref="S92:V92"/>
    <mergeCell ref="B89:J90"/>
    <mergeCell ref="K89:Q89"/>
    <mergeCell ref="R89:R90"/>
    <mergeCell ref="S89:V90"/>
    <mergeCell ref="K90:L90"/>
    <mergeCell ref="M90:N90"/>
    <mergeCell ref="O90:Q90"/>
    <mergeCell ref="B87:V87"/>
    <mergeCell ref="B88:J88"/>
    <mergeCell ref="K88:L88"/>
    <mergeCell ref="M88:N88"/>
    <mergeCell ref="O88:Q88"/>
    <mergeCell ref="S88:V88"/>
    <mergeCell ref="B85:J85"/>
    <mergeCell ref="P85:Q85"/>
    <mergeCell ref="R85:V85"/>
    <mergeCell ref="B86:J86"/>
    <mergeCell ref="P86:Q86"/>
    <mergeCell ref="R86:V86"/>
    <mergeCell ref="B83:J83"/>
    <mergeCell ref="P83:Q83"/>
    <mergeCell ref="R83:V83"/>
    <mergeCell ref="B84:J84"/>
    <mergeCell ref="P84:Q84"/>
    <mergeCell ref="R84:V84"/>
    <mergeCell ref="B81:J81"/>
    <mergeCell ref="P81:Q81"/>
    <mergeCell ref="R81:V81"/>
    <mergeCell ref="B82:J82"/>
    <mergeCell ref="P82:Q82"/>
    <mergeCell ref="R82:V82"/>
    <mergeCell ref="B79:J79"/>
    <mergeCell ref="P79:Q79"/>
    <mergeCell ref="R79:V79"/>
    <mergeCell ref="B80:J80"/>
    <mergeCell ref="P80:Q80"/>
    <mergeCell ref="R80:V80"/>
    <mergeCell ref="B77:J77"/>
    <mergeCell ref="P77:Q77"/>
    <mergeCell ref="R77:V77"/>
    <mergeCell ref="B78:J78"/>
    <mergeCell ref="P78:Q78"/>
    <mergeCell ref="R78:V78"/>
    <mergeCell ref="B75:J75"/>
    <mergeCell ref="P75:Q75"/>
    <mergeCell ref="R75:V75"/>
    <mergeCell ref="B76:J76"/>
    <mergeCell ref="P76:Q76"/>
    <mergeCell ref="R76:V76"/>
    <mergeCell ref="B73:J73"/>
    <mergeCell ref="P73:Q73"/>
    <mergeCell ref="R73:V73"/>
    <mergeCell ref="B74:J74"/>
    <mergeCell ref="P74:Q74"/>
    <mergeCell ref="R74:V74"/>
    <mergeCell ref="B71:J71"/>
    <mergeCell ref="P71:Q71"/>
    <mergeCell ref="R71:V71"/>
    <mergeCell ref="B72:J72"/>
    <mergeCell ref="P72:Q72"/>
    <mergeCell ref="R72:V72"/>
    <mergeCell ref="B69:J69"/>
    <mergeCell ref="P69:Q69"/>
    <mergeCell ref="R69:V69"/>
    <mergeCell ref="B70:J70"/>
    <mergeCell ref="P70:Q70"/>
    <mergeCell ref="R70:V70"/>
    <mergeCell ref="B67:J67"/>
    <mergeCell ref="P67:Q67"/>
    <mergeCell ref="R67:V67"/>
    <mergeCell ref="B68:J68"/>
    <mergeCell ref="P68:Q68"/>
    <mergeCell ref="R68:V68"/>
    <mergeCell ref="B63:V63"/>
    <mergeCell ref="B64:J64"/>
    <mergeCell ref="P64:Q64"/>
    <mergeCell ref="R64:V64"/>
    <mergeCell ref="B65:J66"/>
    <mergeCell ref="K65:M65"/>
    <mergeCell ref="N65:O65"/>
    <mergeCell ref="P65:Q66"/>
    <mergeCell ref="R65:V66"/>
    <mergeCell ref="C61:E61"/>
    <mergeCell ref="G61:H61"/>
    <mergeCell ref="P61:Q61"/>
    <mergeCell ref="R61:S61"/>
    <mergeCell ref="U61:V61"/>
    <mergeCell ref="C62:E62"/>
    <mergeCell ref="G62:H62"/>
    <mergeCell ref="P62:Q62"/>
    <mergeCell ref="R62:S62"/>
    <mergeCell ref="U62:V62"/>
    <mergeCell ref="C59:E59"/>
    <mergeCell ref="G59:H59"/>
    <mergeCell ref="P59:Q59"/>
    <mergeCell ref="R59:S59"/>
    <mergeCell ref="U59:V59"/>
    <mergeCell ref="C60:E60"/>
    <mergeCell ref="G60:H60"/>
    <mergeCell ref="P60:Q60"/>
    <mergeCell ref="R60:S60"/>
    <mergeCell ref="U60:V60"/>
    <mergeCell ref="C57:E57"/>
    <mergeCell ref="G57:H57"/>
    <mergeCell ref="P57:Q57"/>
    <mergeCell ref="R57:S57"/>
    <mergeCell ref="U57:V57"/>
    <mergeCell ref="C58:E58"/>
    <mergeCell ref="G58:H58"/>
    <mergeCell ref="P58:Q58"/>
    <mergeCell ref="R58:S58"/>
    <mergeCell ref="U58:V58"/>
    <mergeCell ref="C55:E55"/>
    <mergeCell ref="G55:H55"/>
    <mergeCell ref="P55:Q55"/>
    <mergeCell ref="R55:S55"/>
    <mergeCell ref="U55:V55"/>
    <mergeCell ref="C56:E56"/>
    <mergeCell ref="G56:H56"/>
    <mergeCell ref="P56:Q56"/>
    <mergeCell ref="R56:S56"/>
    <mergeCell ref="U56:V56"/>
    <mergeCell ref="C53:E53"/>
    <mergeCell ref="G53:H53"/>
    <mergeCell ref="P53:Q53"/>
    <mergeCell ref="R53:S53"/>
    <mergeCell ref="U53:V53"/>
    <mergeCell ref="C54:E54"/>
    <mergeCell ref="G54:H54"/>
    <mergeCell ref="P54:Q54"/>
    <mergeCell ref="R54:S54"/>
    <mergeCell ref="U54:V54"/>
    <mergeCell ref="C51:E51"/>
    <mergeCell ref="G51:H51"/>
    <mergeCell ref="P51:Q51"/>
    <mergeCell ref="R51:S51"/>
    <mergeCell ref="U51:V51"/>
    <mergeCell ref="C52:E52"/>
    <mergeCell ref="G52:H52"/>
    <mergeCell ref="P52:Q52"/>
    <mergeCell ref="R52:S52"/>
    <mergeCell ref="U52:V52"/>
    <mergeCell ref="C49:E49"/>
    <mergeCell ref="G49:H49"/>
    <mergeCell ref="P49:Q49"/>
    <mergeCell ref="R49:S49"/>
    <mergeCell ref="U49:V49"/>
    <mergeCell ref="C50:E50"/>
    <mergeCell ref="G50:H50"/>
    <mergeCell ref="P50:Q50"/>
    <mergeCell ref="R50:S50"/>
    <mergeCell ref="U50:V50"/>
    <mergeCell ref="C47:E47"/>
    <mergeCell ref="G47:H47"/>
    <mergeCell ref="P47:Q47"/>
    <mergeCell ref="R47:S47"/>
    <mergeCell ref="U47:V47"/>
    <mergeCell ref="C48:E48"/>
    <mergeCell ref="G48:H48"/>
    <mergeCell ref="P48:Q48"/>
    <mergeCell ref="R48:S48"/>
    <mergeCell ref="U48:V48"/>
    <mergeCell ref="C45:V45"/>
    <mergeCell ref="C46:E46"/>
    <mergeCell ref="G46:H46"/>
    <mergeCell ref="P46:Q46"/>
    <mergeCell ref="R46:S46"/>
    <mergeCell ref="U46:V46"/>
    <mergeCell ref="C43:E43"/>
    <mergeCell ref="G43:H43"/>
    <mergeCell ref="P43:Q43"/>
    <mergeCell ref="R43:S43"/>
    <mergeCell ref="U43:V43"/>
    <mergeCell ref="C44:E44"/>
    <mergeCell ref="G44:H44"/>
    <mergeCell ref="P44:Q44"/>
    <mergeCell ref="R44:S44"/>
    <mergeCell ref="U44:V44"/>
    <mergeCell ref="B41:V41"/>
    <mergeCell ref="C42:E42"/>
    <mergeCell ref="G42:H42"/>
    <mergeCell ref="P42:Q42"/>
    <mergeCell ref="R42:S42"/>
    <mergeCell ref="U42:V42"/>
    <mergeCell ref="D39:H39"/>
    <mergeCell ref="N39:Q39"/>
    <mergeCell ref="R39:V39"/>
    <mergeCell ref="D40:H40"/>
    <mergeCell ref="N40:Q40"/>
    <mergeCell ref="R40:V40"/>
    <mergeCell ref="B36:V36"/>
    <mergeCell ref="D37:H37"/>
    <mergeCell ref="N37:Q37"/>
    <mergeCell ref="R37:V37"/>
    <mergeCell ref="D38:H38"/>
    <mergeCell ref="N38:Q38"/>
    <mergeCell ref="R38:V38"/>
    <mergeCell ref="U34:V34"/>
    <mergeCell ref="C35:D35"/>
    <mergeCell ref="E35:G35"/>
    <mergeCell ref="P35:Q35"/>
    <mergeCell ref="R35:S35"/>
    <mergeCell ref="U35:V35"/>
    <mergeCell ref="B32:B34"/>
    <mergeCell ref="C32:V32"/>
    <mergeCell ref="C33:D33"/>
    <mergeCell ref="E33:G34"/>
    <mergeCell ref="P33:Q33"/>
    <mergeCell ref="R33:S33"/>
    <mergeCell ref="U33:V33"/>
    <mergeCell ref="C34:D34"/>
    <mergeCell ref="P34:Q34"/>
    <mergeCell ref="R34:S34"/>
    <mergeCell ref="C30:D30"/>
    <mergeCell ref="E30:G30"/>
    <mergeCell ref="P30:Q30"/>
    <mergeCell ref="R30:S30"/>
    <mergeCell ref="U30:V30"/>
    <mergeCell ref="C31:V31"/>
    <mergeCell ref="B28:B29"/>
    <mergeCell ref="C28:D29"/>
    <mergeCell ref="E28:G29"/>
    <mergeCell ref="H28:T28"/>
    <mergeCell ref="U28:V29"/>
    <mergeCell ref="P29:Q29"/>
    <mergeCell ref="R29:S29"/>
    <mergeCell ref="D25:H25"/>
    <mergeCell ref="M25:O25"/>
    <mergeCell ref="P25:Q25"/>
    <mergeCell ref="R25:V25"/>
    <mergeCell ref="B26:V26"/>
    <mergeCell ref="C27:D27"/>
    <mergeCell ref="E27:G27"/>
    <mergeCell ref="P27:Q27"/>
    <mergeCell ref="R27:S27"/>
    <mergeCell ref="U27:V27"/>
    <mergeCell ref="D23:H23"/>
    <mergeCell ref="M23:O23"/>
    <mergeCell ref="P23:Q23"/>
    <mergeCell ref="R23:V23"/>
    <mergeCell ref="D24:H24"/>
    <mergeCell ref="M24:O24"/>
    <mergeCell ref="P24:Q24"/>
    <mergeCell ref="R24:V24"/>
    <mergeCell ref="D20:G20"/>
    <mergeCell ref="M20:N20"/>
    <mergeCell ref="P20:S20"/>
    <mergeCell ref="T20:V20"/>
    <mergeCell ref="B21:V21"/>
    <mergeCell ref="D22:H22"/>
    <mergeCell ref="M22:O22"/>
    <mergeCell ref="P22:Q22"/>
    <mergeCell ref="R22:V22"/>
    <mergeCell ref="D17:G17"/>
    <mergeCell ref="M17:N17"/>
    <mergeCell ref="P17:S17"/>
    <mergeCell ref="T17:V17"/>
    <mergeCell ref="C18:V18"/>
    <mergeCell ref="D19:G19"/>
    <mergeCell ref="M19:N19"/>
    <mergeCell ref="P19:S19"/>
    <mergeCell ref="T19:V19"/>
    <mergeCell ref="B14:V14"/>
    <mergeCell ref="D15:G15"/>
    <mergeCell ref="M15:N15"/>
    <mergeCell ref="P15:S15"/>
    <mergeCell ref="T15:V15"/>
    <mergeCell ref="D16:G16"/>
    <mergeCell ref="M16:N16"/>
    <mergeCell ref="P16:S16"/>
    <mergeCell ref="T16:V16"/>
    <mergeCell ref="D12:G12"/>
    <mergeCell ref="M12:N12"/>
    <mergeCell ref="P12:V12"/>
    <mergeCell ref="D13:G13"/>
    <mergeCell ref="M13:N13"/>
    <mergeCell ref="Q13:U13"/>
    <mergeCell ref="B9:O9"/>
    <mergeCell ref="P9:V9"/>
    <mergeCell ref="D10:G10"/>
    <mergeCell ref="M10:N10"/>
    <mergeCell ref="P10:V10"/>
    <mergeCell ref="D11:G11"/>
    <mergeCell ref="M11:N11"/>
    <mergeCell ref="Q11:U11"/>
    <mergeCell ref="B8:O8"/>
    <mergeCell ref="P8:V8"/>
    <mergeCell ref="D3:G3"/>
    <mergeCell ref="M3:N3"/>
    <mergeCell ref="P3:V3"/>
    <mergeCell ref="B4:O4"/>
    <mergeCell ref="P4:V4"/>
    <mergeCell ref="B5:O5"/>
    <mergeCell ref="Q5:U5"/>
    <mergeCell ref="D1:G1"/>
    <mergeCell ref="M1:N1"/>
    <mergeCell ref="P1:V1"/>
    <mergeCell ref="D2:G2"/>
    <mergeCell ref="M2:N2"/>
    <mergeCell ref="P2:V2"/>
    <mergeCell ref="B6:O6"/>
    <mergeCell ref="P6:V6"/>
    <mergeCell ref="D7:G7"/>
    <mergeCell ref="M7:N7"/>
    <mergeCell ref="P7:V7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52A2C1-31C8-411F-82F6-72C348CFAD3E}">
  <dimension ref="B1:Y137"/>
  <sheetViews>
    <sheetView topLeftCell="A10" workbookViewId="0">
      <selection activeCell="D23" sqref="D23:G23"/>
    </sheetView>
  </sheetViews>
  <sheetFormatPr defaultRowHeight="15"/>
  <cols>
    <col min="24" max="24" width="17.42578125" customWidth="1"/>
  </cols>
  <sheetData>
    <row r="1" spans="2:22" ht="15.75">
      <c r="B1" s="56"/>
      <c r="C1" s="56"/>
      <c r="D1" s="103"/>
      <c r="E1" s="103"/>
      <c r="F1" s="103"/>
      <c r="G1" s="103"/>
      <c r="H1" s="56"/>
      <c r="I1" s="56"/>
      <c r="J1" s="56"/>
      <c r="K1" s="56"/>
      <c r="L1" s="56"/>
      <c r="M1" s="103"/>
      <c r="N1" s="103"/>
      <c r="O1" s="56"/>
      <c r="P1" s="104"/>
      <c r="Q1" s="104"/>
      <c r="R1" s="104"/>
      <c r="S1" s="104"/>
      <c r="T1" s="104"/>
      <c r="U1" s="104"/>
      <c r="V1" s="104"/>
    </row>
    <row r="2" spans="2:22" ht="15.75">
      <c r="B2" s="56"/>
      <c r="C2" s="56"/>
      <c r="D2" s="103"/>
      <c r="E2" s="103"/>
      <c r="F2" s="103"/>
      <c r="G2" s="103"/>
      <c r="H2" s="56"/>
      <c r="I2" s="56"/>
      <c r="J2" s="56"/>
      <c r="K2" s="56"/>
      <c r="L2" s="56"/>
      <c r="M2" s="103"/>
      <c r="N2" s="103"/>
      <c r="O2" s="56"/>
      <c r="P2" s="105" t="s">
        <v>0</v>
      </c>
      <c r="Q2" s="105"/>
      <c r="R2" s="105"/>
      <c r="S2" s="105"/>
      <c r="T2" s="105"/>
      <c r="U2" s="105"/>
      <c r="V2" s="105"/>
    </row>
    <row r="3" spans="2:22" ht="15.75">
      <c r="B3" s="56"/>
      <c r="C3" s="56"/>
      <c r="D3" s="103"/>
      <c r="E3" s="103"/>
      <c r="F3" s="103"/>
      <c r="G3" s="103"/>
      <c r="H3" s="56"/>
      <c r="I3" s="56"/>
      <c r="J3" s="56"/>
      <c r="K3" s="56"/>
      <c r="L3" s="56"/>
      <c r="M3" s="103"/>
      <c r="N3" s="103"/>
      <c r="O3" s="56"/>
      <c r="P3" s="105" t="s">
        <v>1</v>
      </c>
      <c r="Q3" s="105"/>
      <c r="R3" s="105"/>
      <c r="S3" s="105"/>
      <c r="T3" s="105"/>
      <c r="U3" s="105"/>
      <c r="V3" s="105"/>
    </row>
    <row r="4" spans="2:22" ht="15.75">
      <c r="B4" s="106" t="s">
        <v>3</v>
      </c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107" t="s">
        <v>805</v>
      </c>
      <c r="Q4" s="107"/>
      <c r="R4" s="107"/>
      <c r="S4" s="107"/>
      <c r="T4" s="107"/>
      <c r="U4" s="107"/>
      <c r="V4" s="107"/>
    </row>
    <row r="5" spans="2:22" ht="15.75">
      <c r="B5" s="106" t="s">
        <v>74</v>
      </c>
      <c r="C5" s="106"/>
      <c r="D5" s="106"/>
      <c r="E5" s="106"/>
      <c r="F5" s="106"/>
      <c r="G5" s="106"/>
      <c r="H5" s="106"/>
      <c r="I5" s="106"/>
      <c r="J5" s="106"/>
      <c r="K5" s="106"/>
      <c r="L5" s="106"/>
      <c r="M5" s="106"/>
      <c r="N5" s="106"/>
      <c r="O5" s="106"/>
      <c r="P5" s="58"/>
      <c r="Q5" s="109" t="s">
        <v>2</v>
      </c>
      <c r="R5" s="109"/>
      <c r="S5" s="109"/>
      <c r="T5" s="109"/>
      <c r="U5" s="109"/>
      <c r="V5" s="59"/>
    </row>
    <row r="6" spans="2:22" ht="15.75">
      <c r="B6" s="106" t="s">
        <v>110</v>
      </c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7" t="s">
        <v>199</v>
      </c>
      <c r="Q6" s="107"/>
      <c r="R6" s="107"/>
      <c r="S6" s="107"/>
      <c r="T6" s="107"/>
      <c r="U6" s="107"/>
      <c r="V6" s="107"/>
    </row>
    <row r="7" spans="2:22" ht="15.75">
      <c r="B7" s="57"/>
      <c r="C7" s="57"/>
      <c r="D7" s="106"/>
      <c r="E7" s="106"/>
      <c r="F7" s="106"/>
      <c r="G7" s="106"/>
      <c r="H7" s="57"/>
      <c r="I7" s="57"/>
      <c r="J7" s="57"/>
      <c r="K7" s="57"/>
      <c r="L7" s="57"/>
      <c r="M7" s="106"/>
      <c r="N7" s="106"/>
      <c r="O7" s="57"/>
      <c r="P7" s="107" t="s">
        <v>200</v>
      </c>
      <c r="Q7" s="107"/>
      <c r="R7" s="107"/>
      <c r="S7" s="107"/>
      <c r="T7" s="107"/>
      <c r="U7" s="107"/>
      <c r="V7" s="107"/>
    </row>
    <row r="8" spans="2:22" ht="15.75">
      <c r="B8" s="139" t="s">
        <v>919</v>
      </c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7" t="s">
        <v>201</v>
      </c>
      <c r="Q8" s="107"/>
      <c r="R8" s="107"/>
      <c r="S8" s="107"/>
      <c r="T8" s="107"/>
      <c r="U8" s="107"/>
      <c r="V8" s="107"/>
    </row>
    <row r="9" spans="2:22" ht="15.75">
      <c r="B9" s="108" t="s">
        <v>205</v>
      </c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7" t="s">
        <v>920</v>
      </c>
      <c r="Q9" s="107"/>
      <c r="R9" s="107"/>
      <c r="S9" s="107"/>
      <c r="T9" s="107"/>
      <c r="U9" s="107"/>
      <c r="V9" s="107"/>
    </row>
    <row r="10" spans="2:22" ht="15.75">
      <c r="B10" s="57"/>
      <c r="C10" s="57"/>
      <c r="D10" s="106"/>
      <c r="E10" s="106"/>
      <c r="F10" s="106"/>
      <c r="G10" s="106"/>
      <c r="H10" s="57"/>
      <c r="I10" s="57"/>
      <c r="J10" s="57"/>
      <c r="K10" s="57"/>
      <c r="L10" s="57"/>
      <c r="M10" s="106"/>
      <c r="N10" s="106"/>
      <c r="O10" s="57"/>
      <c r="P10" s="111"/>
      <c r="Q10" s="111"/>
      <c r="R10" s="111"/>
      <c r="S10" s="111"/>
      <c r="T10" s="111"/>
      <c r="U10" s="111"/>
      <c r="V10" s="111"/>
    </row>
    <row r="11" spans="2:22" ht="15.75">
      <c r="B11" s="57"/>
      <c r="C11" s="57"/>
      <c r="D11" s="106"/>
      <c r="E11" s="106"/>
      <c r="F11" s="106"/>
      <c r="G11" s="106"/>
      <c r="H11" s="57"/>
      <c r="I11" s="57"/>
      <c r="J11" s="57"/>
      <c r="K11" s="57"/>
      <c r="L11" s="57"/>
      <c r="M11" s="106"/>
      <c r="N11" s="106"/>
      <c r="O11" s="57"/>
      <c r="P11" s="57"/>
      <c r="Q11" s="106"/>
      <c r="R11" s="106"/>
      <c r="S11" s="106"/>
      <c r="T11" s="106"/>
      <c r="U11" s="106"/>
      <c r="V11" s="57"/>
    </row>
    <row r="12" spans="2:22" ht="15.75">
      <c r="B12" s="57"/>
      <c r="C12" s="57"/>
      <c r="D12" s="106"/>
      <c r="E12" s="106"/>
      <c r="F12" s="106"/>
      <c r="G12" s="106"/>
      <c r="H12" s="57"/>
      <c r="I12" s="57"/>
      <c r="J12" s="57"/>
      <c r="K12" s="57"/>
      <c r="L12" s="57"/>
      <c r="M12" s="106"/>
      <c r="N12" s="106"/>
      <c r="O12" s="57"/>
      <c r="P12" s="110" t="s">
        <v>921</v>
      </c>
      <c r="Q12" s="110"/>
      <c r="R12" s="110"/>
      <c r="S12" s="110"/>
      <c r="T12" s="110"/>
      <c r="U12" s="110"/>
      <c r="V12" s="110"/>
    </row>
    <row r="13" spans="2:22" ht="15.75">
      <c r="B13" s="57"/>
      <c r="C13" s="57"/>
      <c r="D13" s="106"/>
      <c r="E13" s="106"/>
      <c r="F13" s="106"/>
      <c r="G13" s="106"/>
      <c r="H13" s="57"/>
      <c r="I13" s="57"/>
      <c r="J13" s="57"/>
      <c r="K13" s="57"/>
      <c r="L13" s="57"/>
      <c r="M13" s="106"/>
      <c r="N13" s="106"/>
      <c r="O13" s="57"/>
      <c r="P13" s="57"/>
      <c r="Q13" s="106"/>
      <c r="R13" s="106"/>
      <c r="S13" s="106"/>
      <c r="T13" s="106"/>
      <c r="U13" s="106"/>
      <c r="V13" s="57"/>
    </row>
    <row r="14" spans="2:22" ht="15.75">
      <c r="B14" s="112" t="s">
        <v>111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</row>
    <row r="15" spans="2:22" ht="15.75">
      <c r="B15" s="57"/>
      <c r="C15" s="57"/>
      <c r="D15" s="106"/>
      <c r="E15" s="106"/>
      <c r="F15" s="106"/>
      <c r="G15" s="106"/>
      <c r="H15" s="57"/>
      <c r="I15" s="57"/>
      <c r="J15" s="57"/>
      <c r="K15" s="57"/>
      <c r="L15" s="57"/>
      <c r="M15" s="106"/>
      <c r="N15" s="106"/>
      <c r="O15" s="57"/>
      <c r="P15" s="106"/>
      <c r="Q15" s="106"/>
      <c r="R15" s="106"/>
      <c r="S15" s="106"/>
      <c r="T15" s="106"/>
      <c r="U15" s="106"/>
      <c r="V15" s="106"/>
    </row>
    <row r="16" spans="2:22" ht="135">
      <c r="B16" s="60" t="s">
        <v>6</v>
      </c>
      <c r="C16" s="60" t="s">
        <v>7</v>
      </c>
      <c r="D16" s="113" t="s">
        <v>8</v>
      </c>
      <c r="E16" s="113"/>
      <c r="F16" s="113"/>
      <c r="G16" s="113"/>
      <c r="H16" s="60" t="s">
        <v>9</v>
      </c>
      <c r="I16" s="60" t="s">
        <v>10</v>
      </c>
      <c r="J16" s="60" t="s">
        <v>11</v>
      </c>
      <c r="K16" s="60" t="s">
        <v>12</v>
      </c>
      <c r="L16" s="60" t="s">
        <v>13</v>
      </c>
      <c r="M16" s="113" t="s">
        <v>14</v>
      </c>
      <c r="N16" s="113"/>
      <c r="O16" s="60" t="s">
        <v>15</v>
      </c>
      <c r="P16" s="113" t="s">
        <v>16</v>
      </c>
      <c r="Q16" s="113"/>
      <c r="R16" s="113"/>
      <c r="S16" s="113"/>
      <c r="T16" s="113" t="s">
        <v>17</v>
      </c>
      <c r="U16" s="113"/>
      <c r="V16" s="113"/>
    </row>
    <row r="17" spans="2:25" ht="15.75">
      <c r="B17" s="61">
        <v>1</v>
      </c>
      <c r="C17" s="61">
        <v>2</v>
      </c>
      <c r="D17" s="114">
        <v>3</v>
      </c>
      <c r="E17" s="114"/>
      <c r="F17" s="114"/>
      <c r="G17" s="114"/>
      <c r="H17" s="61">
        <v>4</v>
      </c>
      <c r="I17" s="61">
        <v>5</v>
      </c>
      <c r="J17" s="61">
        <v>6</v>
      </c>
      <c r="K17" s="61">
        <v>7</v>
      </c>
      <c r="L17" s="61">
        <v>8</v>
      </c>
      <c r="M17" s="114">
        <v>9</v>
      </c>
      <c r="N17" s="114"/>
      <c r="O17" s="61">
        <v>10</v>
      </c>
      <c r="P17" s="114">
        <v>11</v>
      </c>
      <c r="Q17" s="114"/>
      <c r="R17" s="114"/>
      <c r="S17" s="114"/>
      <c r="T17" s="114">
        <v>12</v>
      </c>
      <c r="U17" s="114"/>
      <c r="V17" s="114"/>
      <c r="X17" t="s">
        <v>41</v>
      </c>
      <c r="Y17" t="s">
        <v>1014</v>
      </c>
    </row>
    <row r="18" spans="2:25" ht="15.75">
      <c r="B18" s="62" t="s">
        <v>18</v>
      </c>
      <c r="C18" s="115" t="s">
        <v>922</v>
      </c>
      <c r="D18" s="115"/>
      <c r="E18" s="115"/>
      <c r="F18" s="115"/>
      <c r="G18" s="115"/>
      <c r="H18" s="115"/>
      <c r="I18" s="115"/>
      <c r="J18" s="115"/>
      <c r="K18" s="115"/>
      <c r="L18" s="115"/>
      <c r="M18" s="115"/>
      <c r="N18" s="115"/>
      <c r="O18" s="115"/>
      <c r="P18" s="115"/>
      <c r="Q18" s="115"/>
      <c r="R18" s="115"/>
      <c r="S18" s="115"/>
      <c r="T18" s="115"/>
      <c r="U18" s="115"/>
      <c r="V18" s="115"/>
    </row>
    <row r="19" spans="2:25" ht="33">
      <c r="B19" s="62" t="s">
        <v>40</v>
      </c>
      <c r="C19" s="62" t="s">
        <v>923</v>
      </c>
      <c r="D19" s="140" t="s">
        <v>924</v>
      </c>
      <c r="E19" s="115"/>
      <c r="F19" s="115"/>
      <c r="G19" s="115"/>
      <c r="H19" s="62" t="s">
        <v>619</v>
      </c>
      <c r="I19" s="62" t="s">
        <v>91</v>
      </c>
      <c r="J19" s="62" t="s">
        <v>925</v>
      </c>
      <c r="K19" s="62" t="s">
        <v>926</v>
      </c>
      <c r="L19" s="62" t="s">
        <v>21</v>
      </c>
      <c r="M19" s="115" t="s">
        <v>927</v>
      </c>
      <c r="N19" s="115"/>
      <c r="O19" s="62" t="s">
        <v>61</v>
      </c>
      <c r="P19" s="115"/>
      <c r="Q19" s="115"/>
      <c r="R19" s="115"/>
      <c r="S19" s="115"/>
      <c r="T19" s="115"/>
      <c r="U19" s="115"/>
      <c r="V19" s="115"/>
    </row>
    <row r="20" spans="2:25" ht="15.75">
      <c r="B20" s="62" t="s">
        <v>94</v>
      </c>
      <c r="C20" s="115" t="s">
        <v>928</v>
      </c>
      <c r="D20" s="115"/>
      <c r="E20" s="115"/>
      <c r="F20" s="115"/>
      <c r="G20" s="115"/>
      <c r="H20" s="115"/>
      <c r="I20" s="115"/>
      <c r="J20" s="115"/>
      <c r="K20" s="115"/>
      <c r="L20" s="115"/>
      <c r="M20" s="115"/>
      <c r="N20" s="115"/>
      <c r="O20" s="115"/>
      <c r="P20" s="115"/>
      <c r="Q20" s="115"/>
      <c r="R20" s="115"/>
      <c r="S20" s="115"/>
      <c r="T20" s="115"/>
      <c r="U20" s="115"/>
      <c r="V20" s="115"/>
    </row>
    <row r="21" spans="2:25" ht="33">
      <c r="B21" s="62" t="s">
        <v>95</v>
      </c>
      <c r="C21" s="62" t="s">
        <v>923</v>
      </c>
      <c r="D21" s="140" t="s">
        <v>929</v>
      </c>
      <c r="E21" s="115"/>
      <c r="F21" s="115"/>
      <c r="G21" s="115"/>
      <c r="H21" s="62" t="s">
        <v>619</v>
      </c>
      <c r="I21" s="62" t="s">
        <v>153</v>
      </c>
      <c r="J21" s="62" t="s">
        <v>457</v>
      </c>
      <c r="K21" s="62" t="s">
        <v>583</v>
      </c>
      <c r="L21" s="62" t="s">
        <v>21</v>
      </c>
      <c r="M21" s="115" t="s">
        <v>930</v>
      </c>
      <c r="N21" s="115"/>
      <c r="O21" s="62" t="s">
        <v>61</v>
      </c>
      <c r="P21" s="115"/>
      <c r="Q21" s="115"/>
      <c r="R21" s="115"/>
      <c r="S21" s="115"/>
      <c r="T21" s="115"/>
      <c r="U21" s="115"/>
      <c r="V21" s="115"/>
    </row>
    <row r="22" spans="2:25" ht="15.75">
      <c r="B22" s="62" t="s">
        <v>96</v>
      </c>
      <c r="C22" s="115" t="s">
        <v>931</v>
      </c>
      <c r="D22" s="115"/>
      <c r="E22" s="115"/>
      <c r="F22" s="115"/>
      <c r="G22" s="115"/>
      <c r="H22" s="115"/>
      <c r="I22" s="115"/>
      <c r="J22" s="115"/>
      <c r="K22" s="115"/>
      <c r="L22" s="115"/>
      <c r="M22" s="115"/>
      <c r="N22" s="115"/>
      <c r="O22" s="115"/>
      <c r="P22" s="115"/>
      <c r="Q22" s="115"/>
      <c r="R22" s="115"/>
      <c r="S22" s="115"/>
      <c r="T22" s="115"/>
      <c r="U22" s="115"/>
      <c r="V22" s="115"/>
    </row>
    <row r="23" spans="2:25" ht="33">
      <c r="B23" s="62" t="s">
        <v>97</v>
      </c>
      <c r="C23" s="62" t="s">
        <v>923</v>
      </c>
      <c r="D23" s="140" t="s">
        <v>932</v>
      </c>
      <c r="E23" s="115"/>
      <c r="F23" s="115"/>
      <c r="G23" s="115"/>
      <c r="H23" s="62" t="s">
        <v>619</v>
      </c>
      <c r="I23" s="62" t="s">
        <v>91</v>
      </c>
      <c r="J23" s="62" t="s">
        <v>317</v>
      </c>
      <c r="K23" s="62" t="s">
        <v>317</v>
      </c>
      <c r="L23" s="62" t="s">
        <v>21</v>
      </c>
      <c r="M23" s="115" t="s">
        <v>933</v>
      </c>
      <c r="N23" s="115"/>
      <c r="O23" s="62" t="s">
        <v>61</v>
      </c>
      <c r="P23" s="115"/>
      <c r="Q23" s="115"/>
      <c r="R23" s="115"/>
      <c r="S23" s="115"/>
      <c r="T23" s="115"/>
      <c r="U23" s="115"/>
      <c r="V23" s="115"/>
    </row>
    <row r="24" spans="2:25">
      <c r="B24" s="56"/>
      <c r="C24" s="56"/>
      <c r="D24" s="103"/>
      <c r="E24" s="103"/>
      <c r="F24" s="103"/>
      <c r="G24" s="103"/>
      <c r="H24" s="56"/>
      <c r="I24" s="56"/>
      <c r="J24" s="56"/>
      <c r="K24" s="56"/>
      <c r="L24" s="56"/>
      <c r="M24" s="103"/>
      <c r="N24" s="103"/>
      <c r="O24" s="56"/>
      <c r="P24" s="103"/>
      <c r="Q24" s="103"/>
      <c r="R24" s="103"/>
      <c r="S24" s="103"/>
      <c r="T24" s="103"/>
      <c r="U24" s="103"/>
      <c r="V24" s="103"/>
    </row>
    <row r="25" spans="2:25" ht="15.75">
      <c r="B25" s="112" t="s">
        <v>113</v>
      </c>
      <c r="C25" s="112"/>
      <c r="D25" s="112"/>
      <c r="E25" s="112"/>
      <c r="F25" s="112"/>
      <c r="G25" s="112"/>
      <c r="H25" s="112"/>
      <c r="I25" s="112"/>
      <c r="J25" s="112"/>
      <c r="K25" s="112"/>
      <c r="L25" s="112"/>
      <c r="M25" s="112"/>
      <c r="N25" s="112"/>
      <c r="O25" s="112"/>
      <c r="P25" s="112"/>
      <c r="Q25" s="112"/>
      <c r="R25" s="112"/>
      <c r="S25" s="112"/>
      <c r="T25" s="112"/>
      <c r="U25" s="112"/>
      <c r="V25" s="112"/>
    </row>
    <row r="26" spans="2:25" ht="15.75">
      <c r="B26" s="57"/>
      <c r="C26" s="57"/>
      <c r="D26" s="106"/>
      <c r="E26" s="106"/>
      <c r="F26" s="106"/>
      <c r="G26" s="106"/>
      <c r="H26" s="106"/>
      <c r="I26" s="57"/>
      <c r="J26" s="57"/>
      <c r="K26" s="57"/>
      <c r="L26" s="57"/>
      <c r="M26" s="106"/>
      <c r="N26" s="106"/>
      <c r="O26" s="106"/>
      <c r="P26" s="106"/>
      <c r="Q26" s="106"/>
      <c r="R26" s="106"/>
      <c r="S26" s="106"/>
      <c r="T26" s="106"/>
      <c r="U26" s="106"/>
      <c r="V26" s="106"/>
    </row>
    <row r="27" spans="2:25" ht="135">
      <c r="B27" s="60" t="s">
        <v>6</v>
      </c>
      <c r="C27" s="60" t="s">
        <v>7</v>
      </c>
      <c r="D27" s="113" t="s">
        <v>24</v>
      </c>
      <c r="E27" s="113"/>
      <c r="F27" s="113"/>
      <c r="G27" s="113"/>
      <c r="H27" s="113"/>
      <c r="I27" s="60" t="s">
        <v>10</v>
      </c>
      <c r="J27" s="60" t="s">
        <v>11</v>
      </c>
      <c r="K27" s="60" t="s">
        <v>12</v>
      </c>
      <c r="L27" s="60" t="s">
        <v>13</v>
      </c>
      <c r="M27" s="113" t="s">
        <v>14</v>
      </c>
      <c r="N27" s="113"/>
      <c r="O27" s="113"/>
      <c r="P27" s="113" t="s">
        <v>15</v>
      </c>
      <c r="Q27" s="113"/>
      <c r="R27" s="113" t="s">
        <v>17</v>
      </c>
      <c r="S27" s="113"/>
      <c r="T27" s="113"/>
      <c r="U27" s="113"/>
      <c r="V27" s="113"/>
    </row>
    <row r="28" spans="2:25" ht="15.75">
      <c r="B28" s="61">
        <v>1</v>
      </c>
      <c r="C28" s="61">
        <v>2</v>
      </c>
      <c r="D28" s="114">
        <v>3</v>
      </c>
      <c r="E28" s="114"/>
      <c r="F28" s="114"/>
      <c r="G28" s="114"/>
      <c r="H28" s="114"/>
      <c r="I28" s="61">
        <v>4</v>
      </c>
      <c r="J28" s="61">
        <v>5</v>
      </c>
      <c r="K28" s="61">
        <v>6</v>
      </c>
      <c r="L28" s="61">
        <v>7</v>
      </c>
      <c r="M28" s="114">
        <v>8</v>
      </c>
      <c r="N28" s="114"/>
      <c r="O28" s="114"/>
      <c r="P28" s="114">
        <v>9</v>
      </c>
      <c r="Q28" s="114"/>
      <c r="R28" s="114">
        <v>10</v>
      </c>
      <c r="S28" s="114"/>
      <c r="T28" s="114"/>
      <c r="U28" s="114"/>
      <c r="V28" s="114"/>
    </row>
    <row r="29" spans="2:25">
      <c r="B29" s="56"/>
      <c r="C29" s="56"/>
      <c r="D29" s="103"/>
      <c r="E29" s="103"/>
      <c r="F29" s="103"/>
      <c r="G29" s="103"/>
      <c r="H29" s="103"/>
      <c r="I29" s="56"/>
      <c r="J29" s="56"/>
      <c r="K29" s="56"/>
      <c r="L29" s="56"/>
      <c r="M29" s="103"/>
      <c r="N29" s="103"/>
      <c r="O29" s="103"/>
      <c r="P29" s="103"/>
      <c r="Q29" s="103"/>
      <c r="R29" s="103"/>
      <c r="S29" s="103"/>
      <c r="T29" s="103"/>
      <c r="U29" s="103"/>
      <c r="V29" s="103"/>
    </row>
    <row r="30" spans="2:25" ht="15.75">
      <c r="B30" s="112" t="s">
        <v>114</v>
      </c>
      <c r="C30" s="112"/>
      <c r="D30" s="112"/>
      <c r="E30" s="112"/>
      <c r="F30" s="112"/>
      <c r="G30" s="112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</row>
    <row r="31" spans="2:25" ht="15.75">
      <c r="B31" s="57"/>
      <c r="C31" s="106"/>
      <c r="D31" s="106"/>
      <c r="E31" s="106"/>
      <c r="F31" s="106"/>
      <c r="G31" s="106"/>
      <c r="H31" s="57"/>
      <c r="I31" s="57"/>
      <c r="J31" s="57"/>
      <c r="K31" s="57"/>
      <c r="L31" s="57"/>
      <c r="M31" s="57"/>
      <c r="N31" s="57"/>
      <c r="O31" s="57"/>
      <c r="P31" s="106"/>
      <c r="Q31" s="106"/>
      <c r="R31" s="106"/>
      <c r="S31" s="106"/>
      <c r="T31" s="57"/>
      <c r="U31" s="106"/>
      <c r="V31" s="106"/>
    </row>
    <row r="32" spans="2:25" ht="15.75">
      <c r="B32" s="116" t="s">
        <v>6</v>
      </c>
      <c r="C32" s="116" t="s">
        <v>115</v>
      </c>
      <c r="D32" s="116"/>
      <c r="E32" s="116" t="s">
        <v>9</v>
      </c>
      <c r="F32" s="116"/>
      <c r="G32" s="116"/>
      <c r="H32" s="116" t="s">
        <v>27</v>
      </c>
      <c r="I32" s="116"/>
      <c r="J32" s="116"/>
      <c r="K32" s="116"/>
      <c r="L32" s="116"/>
      <c r="M32" s="116"/>
      <c r="N32" s="116"/>
      <c r="O32" s="116"/>
      <c r="P32" s="116"/>
      <c r="Q32" s="116"/>
      <c r="R32" s="116"/>
      <c r="S32" s="116"/>
      <c r="T32" s="116"/>
      <c r="U32" s="116" t="s">
        <v>28</v>
      </c>
      <c r="V32" s="116"/>
    </row>
    <row r="33" spans="2:22">
      <c r="B33" s="116"/>
      <c r="C33" s="116"/>
      <c r="D33" s="116"/>
      <c r="E33" s="116"/>
      <c r="F33" s="116"/>
      <c r="G33" s="116"/>
      <c r="H33" s="64" t="s">
        <v>29</v>
      </c>
      <c r="I33" s="64" t="s">
        <v>30</v>
      </c>
      <c r="J33" s="64" t="s">
        <v>31</v>
      </c>
      <c r="K33" s="64" t="s">
        <v>32</v>
      </c>
      <c r="L33" s="64" t="s">
        <v>33</v>
      </c>
      <c r="M33" s="64" t="s">
        <v>34</v>
      </c>
      <c r="N33" s="64" t="s">
        <v>35</v>
      </c>
      <c r="O33" s="64" t="s">
        <v>36</v>
      </c>
      <c r="P33" s="117" t="s">
        <v>37</v>
      </c>
      <c r="Q33" s="117"/>
      <c r="R33" s="117" t="s">
        <v>38</v>
      </c>
      <c r="S33" s="117"/>
      <c r="T33" s="64" t="s">
        <v>39</v>
      </c>
      <c r="U33" s="116"/>
      <c r="V33" s="116"/>
    </row>
    <row r="34" spans="2:22" ht="15.75">
      <c r="B34" s="61">
        <v>1</v>
      </c>
      <c r="C34" s="114">
        <v>2</v>
      </c>
      <c r="D34" s="114"/>
      <c r="E34" s="114">
        <v>3</v>
      </c>
      <c r="F34" s="114"/>
      <c r="G34" s="114"/>
      <c r="H34" s="61">
        <v>4</v>
      </c>
      <c r="I34" s="61">
        <v>5</v>
      </c>
      <c r="J34" s="61">
        <v>6</v>
      </c>
      <c r="K34" s="61">
        <v>7</v>
      </c>
      <c r="L34" s="61">
        <v>8</v>
      </c>
      <c r="M34" s="61">
        <v>9</v>
      </c>
      <c r="N34" s="61">
        <v>10</v>
      </c>
      <c r="O34" s="61">
        <v>11</v>
      </c>
      <c r="P34" s="114">
        <v>12</v>
      </c>
      <c r="Q34" s="114"/>
      <c r="R34" s="114">
        <v>13</v>
      </c>
      <c r="S34" s="114"/>
      <c r="T34" s="61">
        <v>14</v>
      </c>
      <c r="U34" s="114">
        <v>15</v>
      </c>
      <c r="V34" s="114"/>
    </row>
    <row r="35" spans="2:22" ht="15.75">
      <c r="B35" s="62" t="s">
        <v>18</v>
      </c>
      <c r="C35" s="115" t="s">
        <v>922</v>
      </c>
      <c r="D35" s="115"/>
      <c r="E35" s="115"/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5"/>
      <c r="R35" s="115"/>
      <c r="S35" s="115"/>
      <c r="T35" s="115"/>
      <c r="U35" s="115"/>
      <c r="V35" s="115"/>
    </row>
    <row r="36" spans="2:22" ht="15.75">
      <c r="B36" s="116" t="s">
        <v>40</v>
      </c>
      <c r="C36" s="115" t="s">
        <v>934</v>
      </c>
      <c r="D36" s="115"/>
      <c r="E36" s="115"/>
      <c r="F36" s="115"/>
      <c r="G36" s="115"/>
      <c r="H36" s="115"/>
      <c r="I36" s="115"/>
      <c r="J36" s="115"/>
      <c r="K36" s="115"/>
      <c r="L36" s="115"/>
      <c r="M36" s="115"/>
      <c r="N36" s="115"/>
      <c r="O36" s="115"/>
      <c r="P36" s="115"/>
      <c r="Q36" s="115"/>
      <c r="R36" s="115"/>
      <c r="S36" s="115"/>
      <c r="T36" s="115"/>
      <c r="U36" s="115"/>
      <c r="V36" s="115"/>
    </row>
    <row r="37" spans="2:22" ht="15.75">
      <c r="B37" s="116"/>
      <c r="C37" s="115" t="s">
        <v>41</v>
      </c>
      <c r="D37" s="115"/>
      <c r="E37" s="116" t="s">
        <v>619</v>
      </c>
      <c r="F37" s="116"/>
      <c r="G37" s="116"/>
      <c r="H37" s="62" t="s">
        <v>935</v>
      </c>
      <c r="I37" s="62" t="s">
        <v>935</v>
      </c>
      <c r="J37" s="62" t="s">
        <v>935</v>
      </c>
      <c r="K37" s="62" t="s">
        <v>935</v>
      </c>
      <c r="L37" s="62" t="s">
        <v>935</v>
      </c>
      <c r="M37" s="62" t="s">
        <v>935</v>
      </c>
      <c r="N37" s="62" t="s">
        <v>935</v>
      </c>
      <c r="O37" s="62" t="s">
        <v>935</v>
      </c>
      <c r="P37" s="116" t="s">
        <v>935</v>
      </c>
      <c r="Q37" s="116"/>
      <c r="R37" s="116" t="s">
        <v>935</v>
      </c>
      <c r="S37" s="116"/>
      <c r="T37" s="62" t="s">
        <v>935</v>
      </c>
      <c r="U37" s="116" t="s">
        <v>22</v>
      </c>
      <c r="V37" s="116"/>
    </row>
    <row r="38" spans="2:22" ht="15.75">
      <c r="B38" s="116"/>
      <c r="C38" s="115" t="s">
        <v>42</v>
      </c>
      <c r="D38" s="115"/>
      <c r="E38" s="116"/>
      <c r="F38" s="116"/>
      <c r="G38" s="116"/>
      <c r="H38" s="62" t="s">
        <v>22</v>
      </c>
      <c r="I38" s="62" t="s">
        <v>22</v>
      </c>
      <c r="J38" s="62" t="s">
        <v>22</v>
      </c>
      <c r="K38" s="62" t="s">
        <v>22</v>
      </c>
      <c r="L38" s="62" t="s">
        <v>22</v>
      </c>
      <c r="M38" s="62" t="s">
        <v>22</v>
      </c>
      <c r="N38" s="62" t="s">
        <v>22</v>
      </c>
      <c r="O38" s="62" t="s">
        <v>22</v>
      </c>
      <c r="P38" s="116" t="s">
        <v>936</v>
      </c>
      <c r="Q38" s="116"/>
      <c r="R38" s="116" t="s">
        <v>937</v>
      </c>
      <c r="S38" s="116"/>
      <c r="T38" s="62" t="s">
        <v>938</v>
      </c>
      <c r="U38" s="116" t="s">
        <v>926</v>
      </c>
      <c r="V38" s="116"/>
    </row>
    <row r="39" spans="2:22" ht="15.75">
      <c r="B39" s="62" t="s">
        <v>94</v>
      </c>
      <c r="C39" s="115" t="s">
        <v>928</v>
      </c>
      <c r="D39" s="115"/>
      <c r="E39" s="115"/>
      <c r="F39" s="115"/>
      <c r="G39" s="115"/>
      <c r="H39" s="115"/>
      <c r="I39" s="115"/>
      <c r="J39" s="115"/>
      <c r="K39" s="115"/>
      <c r="L39" s="115"/>
      <c r="M39" s="115"/>
      <c r="N39" s="115"/>
      <c r="O39" s="115"/>
      <c r="P39" s="115"/>
      <c r="Q39" s="115"/>
      <c r="R39" s="115"/>
      <c r="S39" s="115"/>
      <c r="T39" s="115"/>
      <c r="U39" s="115"/>
      <c r="V39" s="115"/>
    </row>
    <row r="40" spans="2:22" ht="15.75">
      <c r="B40" s="116" t="s">
        <v>95</v>
      </c>
      <c r="C40" s="115" t="s">
        <v>939</v>
      </c>
      <c r="D40" s="115"/>
      <c r="E40" s="115"/>
      <c r="F40" s="115"/>
      <c r="G40" s="115"/>
      <c r="H40" s="115"/>
      <c r="I40" s="115"/>
      <c r="J40" s="115"/>
      <c r="K40" s="115"/>
      <c r="L40" s="115"/>
      <c r="M40" s="115"/>
      <c r="N40" s="115"/>
      <c r="O40" s="115"/>
      <c r="P40" s="115"/>
      <c r="Q40" s="115"/>
      <c r="R40" s="115"/>
      <c r="S40" s="115"/>
      <c r="T40" s="115"/>
      <c r="U40" s="115"/>
      <c r="V40" s="115"/>
    </row>
    <row r="41" spans="2:22" ht="15.75">
      <c r="B41" s="116"/>
      <c r="C41" s="115" t="s">
        <v>41</v>
      </c>
      <c r="D41" s="115"/>
      <c r="E41" s="116" t="s">
        <v>619</v>
      </c>
      <c r="F41" s="116"/>
      <c r="G41" s="116"/>
      <c r="H41" s="62" t="s">
        <v>21</v>
      </c>
      <c r="I41" s="62" t="s">
        <v>21</v>
      </c>
      <c r="J41" s="62" t="s">
        <v>583</v>
      </c>
      <c r="K41" s="62" t="s">
        <v>21</v>
      </c>
      <c r="L41" s="62" t="s">
        <v>21</v>
      </c>
      <c r="M41" s="62" t="s">
        <v>583</v>
      </c>
      <c r="N41" s="62" t="s">
        <v>21</v>
      </c>
      <c r="O41" s="62" t="s">
        <v>21</v>
      </c>
      <c r="P41" s="116" t="s">
        <v>583</v>
      </c>
      <c r="Q41" s="116"/>
      <c r="R41" s="116" t="s">
        <v>21</v>
      </c>
      <c r="S41" s="116"/>
      <c r="T41" s="62" t="s">
        <v>21</v>
      </c>
      <c r="U41" s="116" t="s">
        <v>22</v>
      </c>
      <c r="V41" s="116"/>
    </row>
    <row r="42" spans="2:22" ht="15.75">
      <c r="B42" s="116"/>
      <c r="C42" s="115" t="s">
        <v>42</v>
      </c>
      <c r="D42" s="115"/>
      <c r="E42" s="116"/>
      <c r="F42" s="116"/>
      <c r="G42" s="116"/>
      <c r="H42" s="62" t="s">
        <v>21</v>
      </c>
      <c r="I42" s="62" t="s">
        <v>21</v>
      </c>
      <c r="J42" s="62" t="s">
        <v>22</v>
      </c>
      <c r="K42" s="62" t="s">
        <v>21</v>
      </c>
      <c r="L42" s="62" t="s">
        <v>21</v>
      </c>
      <c r="M42" s="62" t="s">
        <v>22</v>
      </c>
      <c r="N42" s="62" t="s">
        <v>21</v>
      </c>
      <c r="O42" s="62" t="s">
        <v>21</v>
      </c>
      <c r="P42" s="116" t="s">
        <v>583</v>
      </c>
      <c r="Q42" s="116"/>
      <c r="R42" s="116" t="s">
        <v>21</v>
      </c>
      <c r="S42" s="116"/>
      <c r="T42" s="62" t="s">
        <v>21</v>
      </c>
      <c r="U42" s="116" t="s">
        <v>583</v>
      </c>
      <c r="V42" s="116"/>
    </row>
    <row r="43" spans="2:22" ht="15.75">
      <c r="B43" s="62" t="s">
        <v>96</v>
      </c>
      <c r="C43" s="115" t="s">
        <v>931</v>
      </c>
      <c r="D43" s="115"/>
      <c r="E43" s="115"/>
      <c r="F43" s="115"/>
      <c r="G43" s="115"/>
      <c r="H43" s="115"/>
      <c r="I43" s="115"/>
      <c r="J43" s="115"/>
      <c r="K43" s="115"/>
      <c r="L43" s="115"/>
      <c r="M43" s="115"/>
      <c r="N43" s="115"/>
      <c r="O43" s="115"/>
      <c r="P43" s="115"/>
      <c r="Q43" s="115"/>
      <c r="R43" s="115"/>
      <c r="S43" s="115"/>
      <c r="T43" s="115"/>
      <c r="U43" s="115"/>
      <c r="V43" s="115"/>
    </row>
    <row r="44" spans="2:22" ht="15.75">
      <c r="B44" s="116" t="s">
        <v>97</v>
      </c>
      <c r="C44" s="115" t="s">
        <v>940</v>
      </c>
      <c r="D44" s="115"/>
      <c r="E44" s="115"/>
      <c r="F44" s="115"/>
      <c r="G44" s="115"/>
      <c r="H44" s="115"/>
      <c r="I44" s="115"/>
      <c r="J44" s="115"/>
      <c r="K44" s="115"/>
      <c r="L44" s="115"/>
      <c r="M44" s="115"/>
      <c r="N44" s="115"/>
      <c r="O44" s="115"/>
      <c r="P44" s="115"/>
      <c r="Q44" s="115"/>
      <c r="R44" s="115"/>
      <c r="S44" s="115"/>
      <c r="T44" s="115"/>
      <c r="U44" s="115"/>
      <c r="V44" s="115"/>
    </row>
    <row r="45" spans="2:22" ht="15.75">
      <c r="B45" s="116"/>
      <c r="C45" s="115" t="s">
        <v>41</v>
      </c>
      <c r="D45" s="115"/>
      <c r="E45" s="116" t="s">
        <v>619</v>
      </c>
      <c r="F45" s="116"/>
      <c r="G45" s="116"/>
      <c r="H45" s="62" t="s">
        <v>21</v>
      </c>
      <c r="I45" s="62" t="s">
        <v>21</v>
      </c>
      <c r="J45" s="62" t="s">
        <v>21</v>
      </c>
      <c r="K45" s="62" t="s">
        <v>21</v>
      </c>
      <c r="L45" s="62" t="s">
        <v>21</v>
      </c>
      <c r="M45" s="62" t="s">
        <v>21</v>
      </c>
      <c r="N45" s="62" t="s">
        <v>21</v>
      </c>
      <c r="O45" s="62" t="s">
        <v>21</v>
      </c>
      <c r="P45" s="116" t="s">
        <v>21</v>
      </c>
      <c r="Q45" s="116"/>
      <c r="R45" s="116" t="s">
        <v>21</v>
      </c>
      <c r="S45" s="116"/>
      <c r="T45" s="62" t="s">
        <v>21</v>
      </c>
      <c r="U45" s="116" t="s">
        <v>317</v>
      </c>
      <c r="V45" s="116"/>
    </row>
    <row r="46" spans="2:22" ht="15.75">
      <c r="B46" s="116"/>
      <c r="C46" s="115" t="s">
        <v>42</v>
      </c>
      <c r="D46" s="115"/>
      <c r="E46" s="116"/>
      <c r="F46" s="116"/>
      <c r="G46" s="116"/>
      <c r="H46" s="62" t="s">
        <v>21</v>
      </c>
      <c r="I46" s="62" t="s">
        <v>21</v>
      </c>
      <c r="J46" s="62" t="s">
        <v>21</v>
      </c>
      <c r="K46" s="62" t="s">
        <v>21</v>
      </c>
      <c r="L46" s="62" t="s">
        <v>21</v>
      </c>
      <c r="M46" s="62" t="s">
        <v>21</v>
      </c>
      <c r="N46" s="62" t="s">
        <v>21</v>
      </c>
      <c r="O46" s="62" t="s">
        <v>21</v>
      </c>
      <c r="P46" s="116" t="s">
        <v>21</v>
      </c>
      <c r="Q46" s="116"/>
      <c r="R46" s="116" t="s">
        <v>21</v>
      </c>
      <c r="S46" s="116"/>
      <c r="T46" s="62" t="s">
        <v>21</v>
      </c>
      <c r="U46" s="116" t="s">
        <v>317</v>
      </c>
      <c r="V46" s="116"/>
    </row>
    <row r="47" spans="2:22">
      <c r="B47" s="56"/>
      <c r="C47" s="103"/>
      <c r="D47" s="103"/>
      <c r="E47" s="103"/>
      <c r="F47" s="103"/>
      <c r="G47" s="103"/>
      <c r="H47" s="56"/>
      <c r="I47" s="56"/>
      <c r="J47" s="56"/>
      <c r="K47" s="56"/>
      <c r="L47" s="56"/>
      <c r="M47" s="56"/>
      <c r="N47" s="56"/>
      <c r="O47" s="56"/>
      <c r="P47" s="103"/>
      <c r="Q47" s="103"/>
      <c r="R47" s="103"/>
      <c r="S47" s="103"/>
      <c r="T47" s="56"/>
      <c r="U47" s="103"/>
      <c r="V47" s="103"/>
    </row>
    <row r="48" spans="2:22" ht="15.75">
      <c r="B48" s="112" t="s">
        <v>116</v>
      </c>
      <c r="C48" s="112"/>
      <c r="D48" s="112"/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U48" s="112"/>
      <c r="V48" s="112"/>
    </row>
    <row r="49" spans="2:22" ht="15.75">
      <c r="B49" s="57"/>
      <c r="C49" s="57"/>
      <c r="D49" s="106"/>
      <c r="E49" s="106"/>
      <c r="F49" s="106"/>
      <c r="G49" s="106"/>
      <c r="H49" s="106"/>
      <c r="I49" s="57"/>
      <c r="J49" s="57"/>
      <c r="K49" s="57"/>
      <c r="L49" s="57"/>
      <c r="M49" s="57"/>
      <c r="N49" s="106"/>
      <c r="O49" s="106"/>
      <c r="P49" s="106"/>
      <c r="Q49" s="106"/>
      <c r="R49" s="106"/>
      <c r="S49" s="106"/>
      <c r="T49" s="106"/>
      <c r="U49" s="106"/>
      <c r="V49" s="106"/>
    </row>
    <row r="50" spans="2:22" ht="135">
      <c r="B50" s="60" t="s">
        <v>6</v>
      </c>
      <c r="C50" s="60" t="s">
        <v>7</v>
      </c>
      <c r="D50" s="113" t="s">
        <v>117</v>
      </c>
      <c r="E50" s="113"/>
      <c r="F50" s="113"/>
      <c r="G50" s="113"/>
      <c r="H50" s="113"/>
      <c r="I50" s="60" t="s">
        <v>9</v>
      </c>
      <c r="J50" s="60" t="s">
        <v>76</v>
      </c>
      <c r="K50" s="60" t="s">
        <v>11</v>
      </c>
      <c r="L50" s="60" t="s">
        <v>12</v>
      </c>
      <c r="M50" s="60" t="s">
        <v>13</v>
      </c>
      <c r="N50" s="113" t="s">
        <v>14</v>
      </c>
      <c r="O50" s="113"/>
      <c r="P50" s="113"/>
      <c r="Q50" s="113"/>
      <c r="R50" s="113" t="s">
        <v>17</v>
      </c>
      <c r="S50" s="113"/>
      <c r="T50" s="113"/>
      <c r="U50" s="113"/>
      <c r="V50" s="113"/>
    </row>
    <row r="51" spans="2:22" ht="15.75">
      <c r="B51" s="61">
        <v>1</v>
      </c>
      <c r="C51" s="61">
        <v>2</v>
      </c>
      <c r="D51" s="114">
        <v>3</v>
      </c>
      <c r="E51" s="114"/>
      <c r="F51" s="114"/>
      <c r="G51" s="114"/>
      <c r="H51" s="114"/>
      <c r="I51" s="61">
        <v>4</v>
      </c>
      <c r="J51" s="61">
        <v>5</v>
      </c>
      <c r="K51" s="61">
        <v>6</v>
      </c>
      <c r="L51" s="61">
        <v>7</v>
      </c>
      <c r="M51" s="61">
        <v>8</v>
      </c>
      <c r="N51" s="114">
        <v>9</v>
      </c>
      <c r="O51" s="114"/>
      <c r="P51" s="114"/>
      <c r="Q51" s="114"/>
      <c r="R51" s="114">
        <v>10</v>
      </c>
      <c r="S51" s="114"/>
      <c r="T51" s="114"/>
      <c r="U51" s="114"/>
      <c r="V51" s="114"/>
    </row>
    <row r="52" spans="2:22">
      <c r="B52" s="56"/>
      <c r="C52" s="56"/>
      <c r="D52" s="103"/>
      <c r="E52" s="103"/>
      <c r="F52" s="103"/>
      <c r="G52" s="103"/>
      <c r="H52" s="103"/>
      <c r="I52" s="56"/>
      <c r="J52" s="56"/>
      <c r="K52" s="56"/>
      <c r="L52" s="56"/>
      <c r="M52" s="56"/>
      <c r="N52" s="103"/>
      <c r="O52" s="103"/>
      <c r="P52" s="103"/>
      <c r="Q52" s="103"/>
      <c r="R52" s="103"/>
      <c r="S52" s="103"/>
      <c r="T52" s="103"/>
      <c r="U52" s="103"/>
      <c r="V52" s="103"/>
    </row>
    <row r="53" spans="2:22" ht="15.75">
      <c r="B53" s="112" t="s">
        <v>118</v>
      </c>
      <c r="C53" s="112"/>
      <c r="D53" s="112"/>
      <c r="E53" s="112"/>
      <c r="F53" s="112"/>
      <c r="G53" s="112"/>
      <c r="H53" s="112"/>
      <c r="I53" s="112"/>
      <c r="J53" s="112"/>
      <c r="K53" s="112"/>
      <c r="L53" s="112"/>
      <c r="M53" s="112"/>
      <c r="N53" s="112"/>
      <c r="O53" s="112"/>
      <c r="P53" s="112"/>
      <c r="Q53" s="112"/>
      <c r="R53" s="112"/>
      <c r="S53" s="112"/>
      <c r="T53" s="112"/>
      <c r="U53" s="112"/>
      <c r="V53" s="112"/>
    </row>
    <row r="54" spans="2:22" ht="15.75">
      <c r="B54" s="57"/>
      <c r="C54" s="106"/>
      <c r="D54" s="106"/>
      <c r="E54" s="106"/>
      <c r="F54" s="57"/>
      <c r="G54" s="106"/>
      <c r="H54" s="106"/>
      <c r="I54" s="57"/>
      <c r="J54" s="57"/>
      <c r="K54" s="57"/>
      <c r="L54" s="57"/>
      <c r="M54" s="57"/>
      <c r="N54" s="57"/>
      <c r="O54" s="57"/>
      <c r="P54" s="106"/>
      <c r="Q54" s="106"/>
      <c r="R54" s="106"/>
      <c r="S54" s="106"/>
      <c r="T54" s="57"/>
      <c r="U54" s="106"/>
      <c r="V54" s="106"/>
    </row>
    <row r="55" spans="2:22" ht="120">
      <c r="B55" s="60" t="s">
        <v>6</v>
      </c>
      <c r="C55" s="113" t="s">
        <v>119</v>
      </c>
      <c r="D55" s="113"/>
      <c r="E55" s="113"/>
      <c r="F55" s="60" t="s">
        <v>10</v>
      </c>
      <c r="G55" s="113" t="s">
        <v>120</v>
      </c>
      <c r="H55" s="113"/>
      <c r="I55" s="60" t="s">
        <v>76</v>
      </c>
      <c r="J55" s="60" t="s">
        <v>11</v>
      </c>
      <c r="K55" s="60" t="s">
        <v>12</v>
      </c>
      <c r="L55" s="60" t="s">
        <v>13</v>
      </c>
      <c r="M55" s="60" t="s">
        <v>15</v>
      </c>
      <c r="N55" s="60" t="s">
        <v>121</v>
      </c>
      <c r="O55" s="60" t="s">
        <v>122</v>
      </c>
      <c r="P55" s="113" t="s">
        <v>123</v>
      </c>
      <c r="Q55" s="113"/>
      <c r="R55" s="113" t="s">
        <v>80</v>
      </c>
      <c r="S55" s="113"/>
      <c r="T55" s="60" t="s">
        <v>14</v>
      </c>
      <c r="U55" s="113" t="s">
        <v>17</v>
      </c>
      <c r="V55" s="113"/>
    </row>
    <row r="56" spans="2:22" ht="15.75">
      <c r="B56" s="61">
        <v>1</v>
      </c>
      <c r="C56" s="114">
        <v>2</v>
      </c>
      <c r="D56" s="114"/>
      <c r="E56" s="114"/>
      <c r="F56" s="61">
        <v>3</v>
      </c>
      <c r="G56" s="114">
        <v>4</v>
      </c>
      <c r="H56" s="114"/>
      <c r="I56" s="61">
        <v>5</v>
      </c>
      <c r="J56" s="61">
        <v>6</v>
      </c>
      <c r="K56" s="61">
        <v>7</v>
      </c>
      <c r="L56" s="61">
        <v>8</v>
      </c>
      <c r="M56" s="61">
        <v>9</v>
      </c>
      <c r="N56" s="61">
        <v>10</v>
      </c>
      <c r="O56" s="61">
        <v>11</v>
      </c>
      <c r="P56" s="114">
        <v>12</v>
      </c>
      <c r="Q56" s="114"/>
      <c r="R56" s="114">
        <v>13</v>
      </c>
      <c r="S56" s="114"/>
      <c r="T56" s="61">
        <v>14</v>
      </c>
      <c r="U56" s="114">
        <v>15</v>
      </c>
      <c r="V56" s="114"/>
    </row>
    <row r="57" spans="2:22" ht="15.75">
      <c r="B57" s="62" t="s">
        <v>18</v>
      </c>
      <c r="C57" s="115" t="s">
        <v>922</v>
      </c>
      <c r="D57" s="115"/>
      <c r="E57" s="115"/>
      <c r="F57" s="115"/>
      <c r="G57" s="115"/>
      <c r="H57" s="115"/>
      <c r="I57" s="115"/>
      <c r="J57" s="115"/>
      <c r="K57" s="115"/>
      <c r="L57" s="115"/>
      <c r="M57" s="115"/>
      <c r="N57" s="115"/>
      <c r="O57" s="115"/>
      <c r="P57" s="115"/>
      <c r="Q57" s="115"/>
      <c r="R57" s="115"/>
      <c r="S57" s="115"/>
      <c r="T57" s="115"/>
      <c r="U57" s="115"/>
      <c r="V57" s="115"/>
    </row>
    <row r="58" spans="2:22" ht="409.5">
      <c r="B58" s="62" t="s">
        <v>40</v>
      </c>
      <c r="C58" s="115" t="s">
        <v>941</v>
      </c>
      <c r="D58" s="115"/>
      <c r="E58" s="115"/>
      <c r="F58" s="62" t="s">
        <v>98</v>
      </c>
      <c r="G58" s="114"/>
      <c r="H58" s="114"/>
      <c r="I58" s="62" t="s">
        <v>83</v>
      </c>
      <c r="J58" s="62" t="s">
        <v>83</v>
      </c>
      <c r="K58" s="62" t="s">
        <v>83</v>
      </c>
      <c r="L58" s="62" t="s">
        <v>21</v>
      </c>
      <c r="M58" s="62" t="s">
        <v>61</v>
      </c>
      <c r="N58" s="62" t="s">
        <v>22</v>
      </c>
      <c r="O58" s="62" t="s">
        <v>22</v>
      </c>
      <c r="P58" s="116" t="s">
        <v>22</v>
      </c>
      <c r="Q58" s="116"/>
      <c r="R58" s="116" t="s">
        <v>375</v>
      </c>
      <c r="S58" s="116"/>
      <c r="T58" s="63" t="s">
        <v>824</v>
      </c>
      <c r="U58" s="115"/>
      <c r="V58" s="115"/>
    </row>
    <row r="59" spans="2:22" ht="409.5">
      <c r="B59" s="62" t="s">
        <v>99</v>
      </c>
      <c r="C59" s="115" t="s">
        <v>850</v>
      </c>
      <c r="D59" s="115"/>
      <c r="E59" s="115"/>
      <c r="F59" s="62" t="s">
        <v>61</v>
      </c>
      <c r="G59" s="116" t="s">
        <v>22</v>
      </c>
      <c r="H59" s="116"/>
      <c r="I59" s="62" t="s">
        <v>22</v>
      </c>
      <c r="J59" s="62" t="s">
        <v>22</v>
      </c>
      <c r="K59" s="62" t="s">
        <v>22</v>
      </c>
      <c r="L59" s="62" t="s">
        <v>22</v>
      </c>
      <c r="M59" s="62" t="s">
        <v>22</v>
      </c>
      <c r="N59" s="62" t="s">
        <v>348</v>
      </c>
      <c r="O59" s="62" t="s">
        <v>791</v>
      </c>
      <c r="P59" s="116" t="s">
        <v>21</v>
      </c>
      <c r="Q59" s="116"/>
      <c r="R59" s="116" t="s">
        <v>375</v>
      </c>
      <c r="S59" s="116"/>
      <c r="T59" s="62" t="s">
        <v>942</v>
      </c>
      <c r="U59" s="115"/>
      <c r="V59" s="115"/>
    </row>
    <row r="60" spans="2:22" ht="409.5">
      <c r="B60" s="62" t="s">
        <v>100</v>
      </c>
      <c r="C60" s="115" t="s">
        <v>943</v>
      </c>
      <c r="D60" s="115"/>
      <c r="E60" s="115"/>
      <c r="F60" s="62" t="s">
        <v>61</v>
      </c>
      <c r="G60" s="116" t="s">
        <v>22</v>
      </c>
      <c r="H60" s="116"/>
      <c r="I60" s="62" t="s">
        <v>22</v>
      </c>
      <c r="J60" s="62" t="s">
        <v>22</v>
      </c>
      <c r="K60" s="62" t="s">
        <v>22</v>
      </c>
      <c r="L60" s="62" t="s">
        <v>22</v>
      </c>
      <c r="M60" s="62" t="s">
        <v>22</v>
      </c>
      <c r="N60" s="62" t="s">
        <v>655</v>
      </c>
      <c r="O60" s="62" t="s">
        <v>655</v>
      </c>
      <c r="P60" s="116" t="s">
        <v>21</v>
      </c>
      <c r="Q60" s="116"/>
      <c r="R60" s="116" t="s">
        <v>375</v>
      </c>
      <c r="S60" s="116"/>
      <c r="T60" s="62" t="s">
        <v>944</v>
      </c>
      <c r="U60" s="115"/>
      <c r="V60" s="115"/>
    </row>
    <row r="61" spans="2:22" ht="409.5">
      <c r="B61" s="62" t="s">
        <v>102</v>
      </c>
      <c r="C61" s="115" t="s">
        <v>943</v>
      </c>
      <c r="D61" s="115"/>
      <c r="E61" s="115"/>
      <c r="F61" s="62" t="s">
        <v>61</v>
      </c>
      <c r="G61" s="116" t="s">
        <v>22</v>
      </c>
      <c r="H61" s="116"/>
      <c r="I61" s="62" t="s">
        <v>22</v>
      </c>
      <c r="J61" s="62" t="s">
        <v>22</v>
      </c>
      <c r="K61" s="62" t="s">
        <v>22</v>
      </c>
      <c r="L61" s="62" t="s">
        <v>22</v>
      </c>
      <c r="M61" s="62" t="s">
        <v>22</v>
      </c>
      <c r="N61" s="62" t="s">
        <v>945</v>
      </c>
      <c r="O61" s="62" t="s">
        <v>945</v>
      </c>
      <c r="P61" s="116" t="s">
        <v>21</v>
      </c>
      <c r="Q61" s="116"/>
      <c r="R61" s="116" t="s">
        <v>375</v>
      </c>
      <c r="S61" s="116"/>
      <c r="T61" s="62" t="s">
        <v>946</v>
      </c>
      <c r="U61" s="115"/>
      <c r="V61" s="115"/>
    </row>
    <row r="62" spans="2:22" ht="409.5">
      <c r="B62" s="62" t="s">
        <v>304</v>
      </c>
      <c r="C62" s="115" t="s">
        <v>943</v>
      </c>
      <c r="D62" s="115"/>
      <c r="E62" s="115"/>
      <c r="F62" s="62" t="s">
        <v>61</v>
      </c>
      <c r="G62" s="116" t="s">
        <v>22</v>
      </c>
      <c r="H62" s="116"/>
      <c r="I62" s="62" t="s">
        <v>22</v>
      </c>
      <c r="J62" s="62" t="s">
        <v>22</v>
      </c>
      <c r="K62" s="62" t="s">
        <v>22</v>
      </c>
      <c r="L62" s="62" t="s">
        <v>22</v>
      </c>
      <c r="M62" s="62" t="s">
        <v>22</v>
      </c>
      <c r="N62" s="62" t="s">
        <v>733</v>
      </c>
      <c r="O62" s="62" t="s">
        <v>947</v>
      </c>
      <c r="P62" s="116" t="s">
        <v>21</v>
      </c>
      <c r="Q62" s="116"/>
      <c r="R62" s="116" t="s">
        <v>375</v>
      </c>
      <c r="S62" s="116"/>
      <c r="T62" s="62" t="s">
        <v>948</v>
      </c>
      <c r="U62" s="115"/>
      <c r="V62" s="115"/>
    </row>
    <row r="63" spans="2:22" ht="409.5">
      <c r="B63" s="62" t="s">
        <v>307</v>
      </c>
      <c r="C63" s="115" t="s">
        <v>943</v>
      </c>
      <c r="D63" s="115"/>
      <c r="E63" s="115"/>
      <c r="F63" s="62" t="s">
        <v>61</v>
      </c>
      <c r="G63" s="116" t="s">
        <v>22</v>
      </c>
      <c r="H63" s="116"/>
      <c r="I63" s="62" t="s">
        <v>22</v>
      </c>
      <c r="J63" s="62" t="s">
        <v>22</v>
      </c>
      <c r="K63" s="62" t="s">
        <v>22</v>
      </c>
      <c r="L63" s="62" t="s">
        <v>22</v>
      </c>
      <c r="M63" s="62" t="s">
        <v>22</v>
      </c>
      <c r="N63" s="62" t="s">
        <v>949</v>
      </c>
      <c r="O63" s="62" t="s">
        <v>949</v>
      </c>
      <c r="P63" s="116" t="s">
        <v>21</v>
      </c>
      <c r="Q63" s="116"/>
      <c r="R63" s="116" t="s">
        <v>375</v>
      </c>
      <c r="S63" s="116"/>
      <c r="T63" s="62" t="s">
        <v>950</v>
      </c>
      <c r="U63" s="115"/>
      <c r="V63" s="115"/>
    </row>
    <row r="64" spans="2:22" ht="409.5">
      <c r="B64" s="62" t="s">
        <v>310</v>
      </c>
      <c r="C64" s="115" t="s">
        <v>943</v>
      </c>
      <c r="D64" s="115"/>
      <c r="E64" s="115"/>
      <c r="F64" s="62" t="s">
        <v>61</v>
      </c>
      <c r="G64" s="116" t="s">
        <v>22</v>
      </c>
      <c r="H64" s="116"/>
      <c r="I64" s="62" t="s">
        <v>22</v>
      </c>
      <c r="J64" s="62" t="s">
        <v>22</v>
      </c>
      <c r="K64" s="62" t="s">
        <v>22</v>
      </c>
      <c r="L64" s="62" t="s">
        <v>22</v>
      </c>
      <c r="M64" s="62" t="s">
        <v>22</v>
      </c>
      <c r="N64" s="62" t="s">
        <v>951</v>
      </c>
      <c r="O64" s="62" t="s">
        <v>951</v>
      </c>
      <c r="P64" s="116" t="s">
        <v>21</v>
      </c>
      <c r="Q64" s="116"/>
      <c r="R64" s="116" t="s">
        <v>375</v>
      </c>
      <c r="S64" s="116"/>
      <c r="T64" s="62" t="s">
        <v>952</v>
      </c>
      <c r="U64" s="115"/>
      <c r="V64" s="115"/>
    </row>
    <row r="65" spans="2:22" ht="409.5">
      <c r="B65" s="62" t="s">
        <v>313</v>
      </c>
      <c r="C65" s="115" t="s">
        <v>943</v>
      </c>
      <c r="D65" s="115"/>
      <c r="E65" s="115"/>
      <c r="F65" s="62" t="s">
        <v>61</v>
      </c>
      <c r="G65" s="116" t="s">
        <v>22</v>
      </c>
      <c r="H65" s="116"/>
      <c r="I65" s="62" t="s">
        <v>22</v>
      </c>
      <c r="J65" s="62" t="s">
        <v>22</v>
      </c>
      <c r="K65" s="62" t="s">
        <v>22</v>
      </c>
      <c r="L65" s="62" t="s">
        <v>22</v>
      </c>
      <c r="M65" s="62" t="s">
        <v>22</v>
      </c>
      <c r="N65" s="62" t="s">
        <v>736</v>
      </c>
      <c r="O65" s="62" t="s">
        <v>736</v>
      </c>
      <c r="P65" s="116" t="s">
        <v>21</v>
      </c>
      <c r="Q65" s="116"/>
      <c r="R65" s="116" t="s">
        <v>375</v>
      </c>
      <c r="S65" s="116"/>
      <c r="T65" s="62" t="s">
        <v>953</v>
      </c>
      <c r="U65" s="115"/>
      <c r="V65" s="115"/>
    </row>
    <row r="66" spans="2:22" ht="409.5">
      <c r="B66" s="62" t="s">
        <v>667</v>
      </c>
      <c r="C66" s="115" t="s">
        <v>943</v>
      </c>
      <c r="D66" s="115"/>
      <c r="E66" s="115"/>
      <c r="F66" s="62" t="s">
        <v>61</v>
      </c>
      <c r="G66" s="116" t="s">
        <v>22</v>
      </c>
      <c r="H66" s="116"/>
      <c r="I66" s="62" t="s">
        <v>22</v>
      </c>
      <c r="J66" s="62" t="s">
        <v>22</v>
      </c>
      <c r="K66" s="62" t="s">
        <v>22</v>
      </c>
      <c r="L66" s="62" t="s">
        <v>22</v>
      </c>
      <c r="M66" s="62" t="s">
        <v>22</v>
      </c>
      <c r="N66" s="62" t="s">
        <v>954</v>
      </c>
      <c r="O66" s="62" t="s">
        <v>954</v>
      </c>
      <c r="P66" s="116" t="s">
        <v>21</v>
      </c>
      <c r="Q66" s="116"/>
      <c r="R66" s="116" t="s">
        <v>375</v>
      </c>
      <c r="S66" s="116"/>
      <c r="T66" s="62" t="s">
        <v>955</v>
      </c>
      <c r="U66" s="115"/>
      <c r="V66" s="115"/>
    </row>
    <row r="67" spans="2:22" ht="409.5">
      <c r="B67" s="62" t="s">
        <v>670</v>
      </c>
      <c r="C67" s="115" t="s">
        <v>943</v>
      </c>
      <c r="D67" s="115"/>
      <c r="E67" s="115"/>
      <c r="F67" s="62" t="s">
        <v>61</v>
      </c>
      <c r="G67" s="116" t="s">
        <v>22</v>
      </c>
      <c r="H67" s="116"/>
      <c r="I67" s="62" t="s">
        <v>22</v>
      </c>
      <c r="J67" s="62" t="s">
        <v>22</v>
      </c>
      <c r="K67" s="62" t="s">
        <v>22</v>
      </c>
      <c r="L67" s="62" t="s">
        <v>22</v>
      </c>
      <c r="M67" s="62" t="s">
        <v>22</v>
      </c>
      <c r="N67" s="62" t="s">
        <v>165</v>
      </c>
      <c r="O67" s="62" t="s">
        <v>165</v>
      </c>
      <c r="P67" s="116" t="s">
        <v>21</v>
      </c>
      <c r="Q67" s="116"/>
      <c r="R67" s="116" t="s">
        <v>375</v>
      </c>
      <c r="S67" s="116"/>
      <c r="T67" s="62" t="s">
        <v>956</v>
      </c>
      <c r="U67" s="115"/>
      <c r="V67" s="115"/>
    </row>
    <row r="68" spans="2:22" ht="409.5">
      <c r="B68" s="62" t="s">
        <v>673</v>
      </c>
      <c r="C68" s="115" t="s">
        <v>943</v>
      </c>
      <c r="D68" s="115"/>
      <c r="E68" s="115"/>
      <c r="F68" s="62" t="s">
        <v>61</v>
      </c>
      <c r="G68" s="116" t="s">
        <v>22</v>
      </c>
      <c r="H68" s="116"/>
      <c r="I68" s="62" t="s">
        <v>22</v>
      </c>
      <c r="J68" s="62" t="s">
        <v>22</v>
      </c>
      <c r="K68" s="62" t="s">
        <v>22</v>
      </c>
      <c r="L68" s="62" t="s">
        <v>22</v>
      </c>
      <c r="M68" s="62" t="s">
        <v>22</v>
      </c>
      <c r="N68" s="62" t="s">
        <v>107</v>
      </c>
      <c r="O68" s="62" t="s">
        <v>157</v>
      </c>
      <c r="P68" s="116" t="s">
        <v>21</v>
      </c>
      <c r="Q68" s="116"/>
      <c r="R68" s="116" t="s">
        <v>375</v>
      </c>
      <c r="S68" s="116"/>
      <c r="T68" s="62" t="s">
        <v>957</v>
      </c>
      <c r="U68" s="115"/>
      <c r="V68" s="115"/>
    </row>
    <row r="69" spans="2:22" ht="409.5">
      <c r="B69" s="62" t="s">
        <v>674</v>
      </c>
      <c r="C69" s="115" t="s">
        <v>943</v>
      </c>
      <c r="D69" s="115"/>
      <c r="E69" s="115"/>
      <c r="F69" s="62" t="s">
        <v>61</v>
      </c>
      <c r="G69" s="116" t="s">
        <v>22</v>
      </c>
      <c r="H69" s="116"/>
      <c r="I69" s="62" t="s">
        <v>22</v>
      </c>
      <c r="J69" s="62" t="s">
        <v>22</v>
      </c>
      <c r="K69" s="62" t="s">
        <v>22</v>
      </c>
      <c r="L69" s="62" t="s">
        <v>22</v>
      </c>
      <c r="M69" s="62" t="s">
        <v>22</v>
      </c>
      <c r="N69" s="62" t="s">
        <v>958</v>
      </c>
      <c r="O69" s="62" t="s">
        <v>958</v>
      </c>
      <c r="P69" s="116" t="s">
        <v>21</v>
      </c>
      <c r="Q69" s="116"/>
      <c r="R69" s="116" t="s">
        <v>375</v>
      </c>
      <c r="S69" s="116"/>
      <c r="T69" s="62" t="s">
        <v>959</v>
      </c>
      <c r="U69" s="115"/>
      <c r="V69" s="115"/>
    </row>
    <row r="70" spans="2:22" ht="409.5">
      <c r="B70" s="62" t="s">
        <v>677</v>
      </c>
      <c r="C70" s="115" t="s">
        <v>943</v>
      </c>
      <c r="D70" s="115"/>
      <c r="E70" s="115"/>
      <c r="F70" s="62" t="s">
        <v>61</v>
      </c>
      <c r="G70" s="116" t="s">
        <v>22</v>
      </c>
      <c r="H70" s="116"/>
      <c r="I70" s="62" t="s">
        <v>22</v>
      </c>
      <c r="J70" s="62" t="s">
        <v>22</v>
      </c>
      <c r="K70" s="62" t="s">
        <v>22</v>
      </c>
      <c r="L70" s="62" t="s">
        <v>22</v>
      </c>
      <c r="M70" s="62" t="s">
        <v>22</v>
      </c>
      <c r="N70" s="62" t="s">
        <v>572</v>
      </c>
      <c r="O70" s="62" t="s">
        <v>572</v>
      </c>
      <c r="P70" s="116" t="s">
        <v>21</v>
      </c>
      <c r="Q70" s="116"/>
      <c r="R70" s="116" t="s">
        <v>375</v>
      </c>
      <c r="S70" s="116"/>
      <c r="T70" s="62" t="s">
        <v>960</v>
      </c>
      <c r="U70" s="115"/>
      <c r="V70" s="115"/>
    </row>
    <row r="71" spans="2:22" ht="15.75">
      <c r="B71" s="62" t="s">
        <v>94</v>
      </c>
      <c r="C71" s="115" t="s">
        <v>928</v>
      </c>
      <c r="D71" s="115"/>
      <c r="E71" s="115"/>
      <c r="F71" s="115"/>
      <c r="G71" s="115"/>
      <c r="H71" s="115"/>
      <c r="I71" s="115"/>
      <c r="J71" s="115"/>
      <c r="K71" s="115"/>
      <c r="L71" s="115"/>
      <c r="M71" s="115"/>
      <c r="N71" s="115"/>
      <c r="O71" s="115"/>
      <c r="P71" s="115"/>
      <c r="Q71" s="115"/>
      <c r="R71" s="115"/>
      <c r="S71" s="115"/>
      <c r="T71" s="115"/>
      <c r="U71" s="115"/>
      <c r="V71" s="115"/>
    </row>
    <row r="72" spans="2:22" ht="409.5">
      <c r="B72" s="62" t="s">
        <v>95</v>
      </c>
      <c r="C72" s="115" t="s">
        <v>961</v>
      </c>
      <c r="D72" s="115"/>
      <c r="E72" s="115"/>
      <c r="F72" s="62" t="s">
        <v>98</v>
      </c>
      <c r="G72" s="114"/>
      <c r="H72" s="114"/>
      <c r="I72" s="62" t="s">
        <v>83</v>
      </c>
      <c r="J72" s="62" t="s">
        <v>83</v>
      </c>
      <c r="K72" s="62" t="s">
        <v>83</v>
      </c>
      <c r="L72" s="62" t="s">
        <v>21</v>
      </c>
      <c r="M72" s="62" t="s">
        <v>61</v>
      </c>
      <c r="N72" s="62" t="s">
        <v>22</v>
      </c>
      <c r="O72" s="62" t="s">
        <v>22</v>
      </c>
      <c r="P72" s="116" t="s">
        <v>22</v>
      </c>
      <c r="Q72" s="116"/>
      <c r="R72" s="116" t="s">
        <v>375</v>
      </c>
      <c r="S72" s="116"/>
      <c r="T72" s="63" t="s">
        <v>824</v>
      </c>
      <c r="U72" s="115"/>
      <c r="V72" s="115"/>
    </row>
    <row r="73" spans="2:22" ht="409.5">
      <c r="B73" s="62" t="s">
        <v>105</v>
      </c>
      <c r="C73" s="115" t="s">
        <v>850</v>
      </c>
      <c r="D73" s="115"/>
      <c r="E73" s="115"/>
      <c r="F73" s="62" t="s">
        <v>61</v>
      </c>
      <c r="G73" s="116" t="s">
        <v>22</v>
      </c>
      <c r="H73" s="116"/>
      <c r="I73" s="62" t="s">
        <v>22</v>
      </c>
      <c r="J73" s="62" t="s">
        <v>22</v>
      </c>
      <c r="K73" s="62" t="s">
        <v>22</v>
      </c>
      <c r="L73" s="62" t="s">
        <v>22</v>
      </c>
      <c r="M73" s="62" t="s">
        <v>22</v>
      </c>
      <c r="N73" s="62" t="s">
        <v>348</v>
      </c>
      <c r="O73" s="62" t="s">
        <v>791</v>
      </c>
      <c r="P73" s="116" t="s">
        <v>21</v>
      </c>
      <c r="Q73" s="116"/>
      <c r="R73" s="116" t="s">
        <v>375</v>
      </c>
      <c r="S73" s="116"/>
      <c r="T73" s="62" t="s">
        <v>942</v>
      </c>
      <c r="U73" s="115"/>
      <c r="V73" s="115"/>
    </row>
    <row r="74" spans="2:22" ht="409.5">
      <c r="B74" s="62" t="s">
        <v>322</v>
      </c>
      <c r="C74" s="115" t="s">
        <v>829</v>
      </c>
      <c r="D74" s="115"/>
      <c r="E74" s="115"/>
      <c r="F74" s="62" t="s">
        <v>61</v>
      </c>
      <c r="G74" s="116" t="s">
        <v>22</v>
      </c>
      <c r="H74" s="116"/>
      <c r="I74" s="62" t="s">
        <v>22</v>
      </c>
      <c r="J74" s="62" t="s">
        <v>22</v>
      </c>
      <c r="K74" s="62" t="s">
        <v>22</v>
      </c>
      <c r="L74" s="62" t="s">
        <v>22</v>
      </c>
      <c r="M74" s="62" t="s">
        <v>22</v>
      </c>
      <c r="N74" s="62" t="s">
        <v>329</v>
      </c>
      <c r="O74" s="62" t="s">
        <v>329</v>
      </c>
      <c r="P74" s="116" t="s">
        <v>21</v>
      </c>
      <c r="Q74" s="116"/>
      <c r="R74" s="116" t="s">
        <v>375</v>
      </c>
      <c r="S74" s="116"/>
      <c r="T74" s="62" t="s">
        <v>962</v>
      </c>
      <c r="U74" s="115"/>
      <c r="V74" s="115"/>
    </row>
    <row r="75" spans="2:22" ht="409.5">
      <c r="B75" s="62" t="s">
        <v>327</v>
      </c>
      <c r="C75" s="115" t="s">
        <v>865</v>
      </c>
      <c r="D75" s="115"/>
      <c r="E75" s="115"/>
      <c r="F75" s="62" t="s">
        <v>61</v>
      </c>
      <c r="G75" s="116" t="s">
        <v>22</v>
      </c>
      <c r="H75" s="116"/>
      <c r="I75" s="62" t="s">
        <v>22</v>
      </c>
      <c r="J75" s="62" t="s">
        <v>22</v>
      </c>
      <c r="K75" s="62" t="s">
        <v>22</v>
      </c>
      <c r="L75" s="62" t="s">
        <v>22</v>
      </c>
      <c r="M75" s="62" t="s">
        <v>22</v>
      </c>
      <c r="N75" s="62" t="s">
        <v>333</v>
      </c>
      <c r="O75" s="62" t="s">
        <v>333</v>
      </c>
      <c r="P75" s="116" t="s">
        <v>21</v>
      </c>
      <c r="Q75" s="116"/>
      <c r="R75" s="116" t="s">
        <v>375</v>
      </c>
      <c r="S75" s="116"/>
      <c r="T75" s="62" t="s">
        <v>963</v>
      </c>
      <c r="U75" s="115"/>
      <c r="V75" s="115"/>
    </row>
    <row r="76" spans="2:22" ht="409.5">
      <c r="B76" s="62" t="s">
        <v>331</v>
      </c>
      <c r="C76" s="115" t="s">
        <v>834</v>
      </c>
      <c r="D76" s="115"/>
      <c r="E76" s="115"/>
      <c r="F76" s="62" t="s">
        <v>61</v>
      </c>
      <c r="G76" s="116" t="s">
        <v>22</v>
      </c>
      <c r="H76" s="116"/>
      <c r="I76" s="62" t="s">
        <v>22</v>
      </c>
      <c r="J76" s="62" t="s">
        <v>22</v>
      </c>
      <c r="K76" s="62" t="s">
        <v>22</v>
      </c>
      <c r="L76" s="62" t="s">
        <v>22</v>
      </c>
      <c r="M76" s="62" t="s">
        <v>22</v>
      </c>
      <c r="N76" s="62" t="s">
        <v>337</v>
      </c>
      <c r="O76" s="62" t="s">
        <v>155</v>
      </c>
      <c r="P76" s="116" t="s">
        <v>21</v>
      </c>
      <c r="Q76" s="116"/>
      <c r="R76" s="116" t="s">
        <v>375</v>
      </c>
      <c r="S76" s="116"/>
      <c r="T76" s="62" t="s">
        <v>964</v>
      </c>
      <c r="U76" s="115"/>
      <c r="V76" s="115"/>
    </row>
    <row r="77" spans="2:22" ht="409.5">
      <c r="B77" s="62" t="s">
        <v>335</v>
      </c>
      <c r="C77" s="115" t="s">
        <v>837</v>
      </c>
      <c r="D77" s="115"/>
      <c r="E77" s="115"/>
      <c r="F77" s="62" t="s">
        <v>61</v>
      </c>
      <c r="G77" s="116" t="s">
        <v>22</v>
      </c>
      <c r="H77" s="116"/>
      <c r="I77" s="62" t="s">
        <v>22</v>
      </c>
      <c r="J77" s="62" t="s">
        <v>22</v>
      </c>
      <c r="K77" s="62" t="s">
        <v>22</v>
      </c>
      <c r="L77" s="62" t="s">
        <v>22</v>
      </c>
      <c r="M77" s="62" t="s">
        <v>22</v>
      </c>
      <c r="N77" s="62" t="s">
        <v>84</v>
      </c>
      <c r="O77" s="62" t="s">
        <v>84</v>
      </c>
      <c r="P77" s="116" t="s">
        <v>21</v>
      </c>
      <c r="Q77" s="116"/>
      <c r="R77" s="116" t="s">
        <v>375</v>
      </c>
      <c r="S77" s="116"/>
      <c r="T77" s="62" t="s">
        <v>965</v>
      </c>
      <c r="U77" s="115"/>
      <c r="V77" s="115"/>
    </row>
    <row r="78" spans="2:22" ht="15.75">
      <c r="B78" s="62" t="s">
        <v>96</v>
      </c>
      <c r="C78" s="115" t="s">
        <v>931</v>
      </c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</row>
    <row r="79" spans="2:22" ht="409.5">
      <c r="B79" s="62" t="s">
        <v>97</v>
      </c>
      <c r="C79" s="115" t="s">
        <v>966</v>
      </c>
      <c r="D79" s="115"/>
      <c r="E79" s="115"/>
      <c r="F79" s="62" t="s">
        <v>98</v>
      </c>
      <c r="G79" s="114"/>
      <c r="H79" s="114"/>
      <c r="I79" s="62" t="s">
        <v>83</v>
      </c>
      <c r="J79" s="62" t="s">
        <v>83</v>
      </c>
      <c r="K79" s="62" t="s">
        <v>83</v>
      </c>
      <c r="L79" s="62" t="s">
        <v>21</v>
      </c>
      <c r="M79" s="62" t="s">
        <v>61</v>
      </c>
      <c r="N79" s="62" t="s">
        <v>22</v>
      </c>
      <c r="O79" s="62" t="s">
        <v>22</v>
      </c>
      <c r="P79" s="116" t="s">
        <v>22</v>
      </c>
      <c r="Q79" s="116"/>
      <c r="R79" s="116" t="s">
        <v>375</v>
      </c>
      <c r="S79" s="116"/>
      <c r="T79" s="63" t="s">
        <v>824</v>
      </c>
      <c r="U79" s="115"/>
      <c r="V79" s="115"/>
    </row>
    <row r="80" spans="2:22" ht="409.5">
      <c r="B80" s="62" t="s">
        <v>106</v>
      </c>
      <c r="C80" s="115" t="s">
        <v>850</v>
      </c>
      <c r="D80" s="115"/>
      <c r="E80" s="115"/>
      <c r="F80" s="62" t="s">
        <v>61</v>
      </c>
      <c r="G80" s="116" t="s">
        <v>22</v>
      </c>
      <c r="H80" s="116"/>
      <c r="I80" s="62" t="s">
        <v>22</v>
      </c>
      <c r="J80" s="62" t="s">
        <v>22</v>
      </c>
      <c r="K80" s="62" t="s">
        <v>22</v>
      </c>
      <c r="L80" s="62" t="s">
        <v>22</v>
      </c>
      <c r="M80" s="62" t="s">
        <v>22</v>
      </c>
      <c r="N80" s="62" t="s">
        <v>348</v>
      </c>
      <c r="O80" s="62" t="s">
        <v>791</v>
      </c>
      <c r="P80" s="116" t="s">
        <v>21</v>
      </c>
      <c r="Q80" s="116"/>
      <c r="R80" s="116" t="s">
        <v>375</v>
      </c>
      <c r="S80" s="116"/>
      <c r="T80" s="62" t="s">
        <v>942</v>
      </c>
      <c r="U80" s="115"/>
      <c r="V80" s="115"/>
    </row>
    <row r="81" spans="2:22" ht="409.5">
      <c r="B81" s="62" t="s">
        <v>108</v>
      </c>
      <c r="C81" s="115" t="s">
        <v>896</v>
      </c>
      <c r="D81" s="115"/>
      <c r="E81" s="115"/>
      <c r="F81" s="62" t="s">
        <v>61</v>
      </c>
      <c r="G81" s="116" t="s">
        <v>22</v>
      </c>
      <c r="H81" s="116"/>
      <c r="I81" s="62" t="s">
        <v>22</v>
      </c>
      <c r="J81" s="62" t="s">
        <v>22</v>
      </c>
      <c r="K81" s="62" t="s">
        <v>22</v>
      </c>
      <c r="L81" s="62" t="s">
        <v>22</v>
      </c>
      <c r="M81" s="62" t="s">
        <v>22</v>
      </c>
      <c r="N81" s="62" t="s">
        <v>846</v>
      </c>
      <c r="O81" s="62" t="s">
        <v>846</v>
      </c>
      <c r="P81" s="116" t="s">
        <v>21</v>
      </c>
      <c r="Q81" s="116"/>
      <c r="R81" s="116" t="s">
        <v>375</v>
      </c>
      <c r="S81" s="116"/>
      <c r="T81" s="62" t="s">
        <v>967</v>
      </c>
      <c r="U81" s="115"/>
      <c r="V81" s="115"/>
    </row>
    <row r="82" spans="2:22" ht="409.5">
      <c r="B82" s="62" t="s">
        <v>352</v>
      </c>
      <c r="C82" s="115" t="s">
        <v>968</v>
      </c>
      <c r="D82" s="115"/>
      <c r="E82" s="115"/>
      <c r="F82" s="62" t="s">
        <v>61</v>
      </c>
      <c r="G82" s="116" t="s">
        <v>22</v>
      </c>
      <c r="H82" s="116"/>
      <c r="I82" s="62" t="s">
        <v>22</v>
      </c>
      <c r="J82" s="62" t="s">
        <v>22</v>
      </c>
      <c r="K82" s="62" t="s">
        <v>22</v>
      </c>
      <c r="L82" s="62" t="s">
        <v>22</v>
      </c>
      <c r="M82" s="62" t="s">
        <v>22</v>
      </c>
      <c r="N82" s="62" t="s">
        <v>104</v>
      </c>
      <c r="O82" s="62" t="s">
        <v>104</v>
      </c>
      <c r="P82" s="116" t="s">
        <v>21</v>
      </c>
      <c r="Q82" s="116"/>
      <c r="R82" s="116" t="s">
        <v>375</v>
      </c>
      <c r="S82" s="116"/>
      <c r="T82" s="62" t="s">
        <v>969</v>
      </c>
      <c r="U82" s="115"/>
      <c r="V82" s="115"/>
    </row>
    <row r="83" spans="2:22" ht="409.5">
      <c r="B83" s="62" t="s">
        <v>354</v>
      </c>
      <c r="C83" s="115" t="s">
        <v>970</v>
      </c>
      <c r="D83" s="115"/>
      <c r="E83" s="115"/>
      <c r="F83" s="62" t="s">
        <v>61</v>
      </c>
      <c r="G83" s="116" t="s">
        <v>22</v>
      </c>
      <c r="H83" s="116"/>
      <c r="I83" s="62" t="s">
        <v>22</v>
      </c>
      <c r="J83" s="62" t="s">
        <v>22</v>
      </c>
      <c r="K83" s="62" t="s">
        <v>22</v>
      </c>
      <c r="L83" s="62" t="s">
        <v>22</v>
      </c>
      <c r="M83" s="62" t="s">
        <v>22</v>
      </c>
      <c r="N83" s="62" t="s">
        <v>84</v>
      </c>
      <c r="O83" s="62" t="s">
        <v>84</v>
      </c>
      <c r="P83" s="116" t="s">
        <v>21</v>
      </c>
      <c r="Q83" s="116"/>
      <c r="R83" s="116" t="s">
        <v>375</v>
      </c>
      <c r="S83" s="116"/>
      <c r="T83" s="62" t="s">
        <v>971</v>
      </c>
      <c r="U83" s="115"/>
      <c r="V83" s="115"/>
    </row>
    <row r="84" spans="2:22">
      <c r="B84" s="56"/>
      <c r="C84" s="103"/>
      <c r="D84" s="103"/>
      <c r="E84" s="103"/>
      <c r="F84" s="56"/>
      <c r="G84" s="103"/>
      <c r="H84" s="103"/>
      <c r="I84" s="56"/>
      <c r="J84" s="56"/>
      <c r="K84" s="56"/>
      <c r="L84" s="56"/>
      <c r="M84" s="56"/>
      <c r="N84" s="56"/>
      <c r="O84" s="56"/>
      <c r="P84" s="103"/>
      <c r="Q84" s="103"/>
      <c r="R84" s="103"/>
      <c r="S84" s="103"/>
      <c r="T84" s="56"/>
      <c r="U84" s="103"/>
      <c r="V84" s="103"/>
    </row>
    <row r="85" spans="2:22" ht="15.75">
      <c r="B85" s="112" t="s">
        <v>124</v>
      </c>
      <c r="C85" s="112"/>
      <c r="D85" s="112"/>
      <c r="E85" s="112"/>
      <c r="F85" s="112"/>
      <c r="G85" s="112"/>
      <c r="H85" s="112"/>
      <c r="I85" s="112"/>
      <c r="J85" s="112"/>
      <c r="K85" s="112"/>
      <c r="L85" s="112"/>
      <c r="M85" s="112"/>
      <c r="N85" s="112"/>
      <c r="O85" s="112"/>
      <c r="P85" s="112"/>
      <c r="Q85" s="112"/>
      <c r="R85" s="112"/>
      <c r="S85" s="112"/>
      <c r="T85" s="112"/>
      <c r="U85" s="112"/>
      <c r="V85" s="112"/>
    </row>
    <row r="86" spans="2:22" ht="15.75">
      <c r="B86" s="106"/>
      <c r="C86" s="106"/>
      <c r="D86" s="106"/>
      <c r="E86" s="106"/>
      <c r="F86" s="106"/>
      <c r="G86" s="106"/>
      <c r="H86" s="106"/>
      <c r="I86" s="106"/>
      <c r="J86" s="106"/>
      <c r="K86" s="57"/>
      <c r="L86" s="57"/>
      <c r="M86" s="57"/>
      <c r="N86" s="57"/>
      <c r="O86" s="57"/>
      <c r="P86" s="106"/>
      <c r="Q86" s="106"/>
      <c r="R86" s="106"/>
      <c r="S86" s="106"/>
      <c r="T86" s="106"/>
      <c r="U86" s="106"/>
      <c r="V86" s="106"/>
    </row>
    <row r="87" spans="2:22">
      <c r="B87" s="113" t="s">
        <v>85</v>
      </c>
      <c r="C87" s="113"/>
      <c r="D87" s="113"/>
      <c r="E87" s="113"/>
      <c r="F87" s="113"/>
      <c r="G87" s="113"/>
      <c r="H87" s="113"/>
      <c r="I87" s="113"/>
      <c r="J87" s="113"/>
      <c r="K87" s="113" t="s">
        <v>45</v>
      </c>
      <c r="L87" s="113"/>
      <c r="M87" s="113"/>
      <c r="N87" s="113" t="s">
        <v>46</v>
      </c>
      <c r="O87" s="113"/>
      <c r="P87" s="113" t="s">
        <v>47</v>
      </c>
      <c r="Q87" s="113"/>
      <c r="R87" s="113" t="s">
        <v>17</v>
      </c>
      <c r="S87" s="113"/>
      <c r="T87" s="113"/>
      <c r="U87" s="113"/>
      <c r="V87" s="113"/>
    </row>
    <row r="88" spans="2:22" ht="90">
      <c r="B88" s="113"/>
      <c r="C88" s="113"/>
      <c r="D88" s="113"/>
      <c r="E88" s="113"/>
      <c r="F88" s="113"/>
      <c r="G88" s="113"/>
      <c r="H88" s="113"/>
      <c r="I88" s="113"/>
      <c r="J88" s="113"/>
      <c r="K88" s="60" t="s">
        <v>48</v>
      </c>
      <c r="L88" s="60" t="s">
        <v>49</v>
      </c>
      <c r="M88" s="60" t="s">
        <v>50</v>
      </c>
      <c r="N88" s="60" t="s">
        <v>51</v>
      </c>
      <c r="O88" s="60" t="s">
        <v>52</v>
      </c>
      <c r="P88" s="113"/>
      <c r="Q88" s="113"/>
      <c r="R88" s="113"/>
      <c r="S88" s="113"/>
      <c r="T88" s="113"/>
      <c r="U88" s="113"/>
      <c r="V88" s="113"/>
    </row>
    <row r="89" spans="2:22" ht="15.75">
      <c r="B89" s="114">
        <v>1</v>
      </c>
      <c r="C89" s="114"/>
      <c r="D89" s="114"/>
      <c r="E89" s="114"/>
      <c r="F89" s="114"/>
      <c r="G89" s="114"/>
      <c r="H89" s="114"/>
      <c r="I89" s="114"/>
      <c r="J89" s="114"/>
      <c r="K89" s="61">
        <v>2</v>
      </c>
      <c r="L89" s="61">
        <v>3</v>
      </c>
      <c r="M89" s="61">
        <v>4</v>
      </c>
      <c r="N89" s="61">
        <v>5</v>
      </c>
      <c r="O89" s="61">
        <v>6</v>
      </c>
      <c r="P89" s="114">
        <v>7</v>
      </c>
      <c r="Q89" s="114"/>
      <c r="R89" s="114">
        <v>8</v>
      </c>
      <c r="S89" s="114"/>
      <c r="T89" s="114"/>
      <c r="U89" s="114"/>
      <c r="V89" s="114"/>
    </row>
    <row r="90" spans="2:22" ht="15.75">
      <c r="B90" s="115" t="s">
        <v>125</v>
      </c>
      <c r="C90" s="115"/>
      <c r="D90" s="115"/>
      <c r="E90" s="115"/>
      <c r="F90" s="115"/>
      <c r="G90" s="115"/>
      <c r="H90" s="115"/>
      <c r="I90" s="115"/>
      <c r="J90" s="115"/>
      <c r="K90" s="65">
        <v>76578.2</v>
      </c>
      <c r="L90" s="65">
        <v>76578.2</v>
      </c>
      <c r="M90" s="65">
        <v>76578.2</v>
      </c>
      <c r="N90" s="65">
        <v>76549.710000000006</v>
      </c>
      <c r="O90" s="65">
        <v>76549.710000000006</v>
      </c>
      <c r="P90" s="118">
        <v>99.96</v>
      </c>
      <c r="Q90" s="118"/>
      <c r="R90" s="115"/>
      <c r="S90" s="115"/>
      <c r="T90" s="115"/>
      <c r="U90" s="115"/>
      <c r="V90" s="115"/>
    </row>
    <row r="91" spans="2:22" ht="15.75">
      <c r="B91" s="115" t="s">
        <v>53</v>
      </c>
      <c r="C91" s="115"/>
      <c r="D91" s="115"/>
      <c r="E91" s="115"/>
      <c r="F91" s="115"/>
      <c r="G91" s="115"/>
      <c r="H91" s="115"/>
      <c r="I91" s="115"/>
      <c r="J91" s="115"/>
      <c r="K91" s="65">
        <v>76578.2</v>
      </c>
      <c r="L91" s="65">
        <v>76578.2</v>
      </c>
      <c r="M91" s="65">
        <v>76578.2</v>
      </c>
      <c r="N91" s="65">
        <v>76549.710000000006</v>
      </c>
      <c r="O91" s="65">
        <v>76549.710000000006</v>
      </c>
      <c r="P91" s="118">
        <v>99.96</v>
      </c>
      <c r="Q91" s="118"/>
      <c r="R91" s="115"/>
      <c r="S91" s="115"/>
      <c r="T91" s="115"/>
      <c r="U91" s="115"/>
      <c r="V91" s="115"/>
    </row>
    <row r="92" spans="2:22" ht="15.75">
      <c r="B92" s="115" t="s">
        <v>54</v>
      </c>
      <c r="C92" s="115"/>
      <c r="D92" s="115"/>
      <c r="E92" s="115"/>
      <c r="F92" s="115"/>
      <c r="G92" s="115"/>
      <c r="H92" s="115"/>
      <c r="I92" s="115"/>
      <c r="J92" s="115"/>
      <c r="K92" s="65">
        <v>0</v>
      </c>
      <c r="L92" s="65">
        <v>0</v>
      </c>
      <c r="M92" s="65">
        <v>0</v>
      </c>
      <c r="N92" s="65">
        <v>0</v>
      </c>
      <c r="O92" s="65">
        <v>0</v>
      </c>
      <c r="P92" s="118"/>
      <c r="Q92" s="118"/>
      <c r="R92" s="115"/>
      <c r="S92" s="115"/>
      <c r="T92" s="115"/>
      <c r="U92" s="115"/>
      <c r="V92" s="115"/>
    </row>
    <row r="93" spans="2:22" ht="15.75">
      <c r="B93" s="115" t="s">
        <v>55</v>
      </c>
      <c r="C93" s="115"/>
      <c r="D93" s="115"/>
      <c r="E93" s="115"/>
      <c r="F93" s="115"/>
      <c r="G93" s="115"/>
      <c r="H93" s="115"/>
      <c r="I93" s="115"/>
      <c r="J93" s="115"/>
      <c r="K93" s="65">
        <v>0</v>
      </c>
      <c r="L93" s="65">
        <v>0</v>
      </c>
      <c r="M93" s="65">
        <v>0</v>
      </c>
      <c r="N93" s="65">
        <v>0</v>
      </c>
      <c r="O93" s="65">
        <v>0</v>
      </c>
      <c r="P93" s="118"/>
      <c r="Q93" s="118"/>
      <c r="R93" s="115"/>
      <c r="S93" s="115"/>
      <c r="T93" s="115"/>
      <c r="U93" s="115"/>
      <c r="V93" s="115"/>
    </row>
    <row r="94" spans="2:22" ht="15.75">
      <c r="B94" s="115" t="s">
        <v>56</v>
      </c>
      <c r="C94" s="115"/>
      <c r="D94" s="115"/>
      <c r="E94" s="115"/>
      <c r="F94" s="115"/>
      <c r="G94" s="115"/>
      <c r="H94" s="115"/>
      <c r="I94" s="115"/>
      <c r="J94" s="115"/>
      <c r="K94" s="65">
        <v>0</v>
      </c>
      <c r="L94" s="65">
        <v>0</v>
      </c>
      <c r="M94" s="65">
        <v>0</v>
      </c>
      <c r="N94" s="65">
        <v>0</v>
      </c>
      <c r="O94" s="65">
        <v>0</v>
      </c>
      <c r="P94" s="118"/>
      <c r="Q94" s="118"/>
      <c r="R94" s="115"/>
      <c r="S94" s="115"/>
      <c r="T94" s="115"/>
      <c r="U94" s="115"/>
      <c r="V94" s="115"/>
    </row>
    <row r="95" spans="2:22" ht="15.75">
      <c r="B95" s="115" t="s">
        <v>234</v>
      </c>
      <c r="C95" s="115"/>
      <c r="D95" s="115"/>
      <c r="E95" s="115"/>
      <c r="F95" s="115"/>
      <c r="G95" s="115"/>
      <c r="H95" s="115"/>
      <c r="I95" s="115"/>
      <c r="J95" s="115"/>
      <c r="K95" s="65">
        <v>0</v>
      </c>
      <c r="L95" s="65">
        <v>0</v>
      </c>
      <c r="M95" s="65">
        <v>0</v>
      </c>
      <c r="N95" s="65">
        <v>0</v>
      </c>
      <c r="O95" s="65">
        <v>0</v>
      </c>
      <c r="P95" s="118"/>
      <c r="Q95" s="118"/>
      <c r="R95" s="115"/>
      <c r="S95" s="115"/>
      <c r="T95" s="115"/>
      <c r="U95" s="115"/>
      <c r="V95" s="115"/>
    </row>
    <row r="96" spans="2:22" ht="15.75">
      <c r="B96" s="115" t="s">
        <v>57</v>
      </c>
      <c r="C96" s="115"/>
      <c r="D96" s="115"/>
      <c r="E96" s="115"/>
      <c r="F96" s="115"/>
      <c r="G96" s="115"/>
      <c r="H96" s="115"/>
      <c r="I96" s="115"/>
      <c r="J96" s="115"/>
      <c r="K96" s="65">
        <v>0</v>
      </c>
      <c r="L96" s="65">
        <v>0</v>
      </c>
      <c r="M96" s="65">
        <v>0</v>
      </c>
      <c r="N96" s="65">
        <v>0</v>
      </c>
      <c r="O96" s="65">
        <v>0</v>
      </c>
      <c r="P96" s="118"/>
      <c r="Q96" s="118"/>
      <c r="R96" s="115"/>
      <c r="S96" s="115"/>
      <c r="T96" s="115"/>
      <c r="U96" s="115"/>
      <c r="V96" s="115"/>
    </row>
    <row r="97" spans="2:22" ht="15.75">
      <c r="B97" s="115" t="s">
        <v>58</v>
      </c>
      <c r="C97" s="115"/>
      <c r="D97" s="115"/>
      <c r="E97" s="115"/>
      <c r="F97" s="115"/>
      <c r="G97" s="115"/>
      <c r="H97" s="115"/>
      <c r="I97" s="115"/>
      <c r="J97" s="115"/>
      <c r="K97" s="65">
        <v>0</v>
      </c>
      <c r="L97" s="65">
        <v>0</v>
      </c>
      <c r="M97" s="65">
        <v>0</v>
      </c>
      <c r="N97" s="65">
        <v>0</v>
      </c>
      <c r="O97" s="65">
        <v>0</v>
      </c>
      <c r="P97" s="118"/>
      <c r="Q97" s="118"/>
      <c r="R97" s="115"/>
      <c r="S97" s="115"/>
      <c r="T97" s="115"/>
      <c r="U97" s="115"/>
      <c r="V97" s="115"/>
    </row>
    <row r="98" spans="2:22" ht="15.75">
      <c r="B98" s="115" t="s">
        <v>59</v>
      </c>
      <c r="C98" s="115"/>
      <c r="D98" s="115"/>
      <c r="E98" s="115"/>
      <c r="F98" s="115"/>
      <c r="G98" s="115"/>
      <c r="H98" s="115"/>
      <c r="I98" s="115"/>
      <c r="J98" s="115"/>
      <c r="K98" s="65">
        <v>0</v>
      </c>
      <c r="L98" s="65" t="s">
        <v>22</v>
      </c>
      <c r="M98" s="65" t="s">
        <v>22</v>
      </c>
      <c r="N98" s="65" t="s">
        <v>22</v>
      </c>
      <c r="O98" s="65">
        <v>0</v>
      </c>
      <c r="P98" s="118"/>
      <c r="Q98" s="118"/>
      <c r="R98" s="115"/>
      <c r="S98" s="115"/>
      <c r="T98" s="115"/>
      <c r="U98" s="115"/>
      <c r="V98" s="115"/>
    </row>
    <row r="99" spans="2:22" ht="15.75">
      <c r="B99" s="115" t="s">
        <v>972</v>
      </c>
      <c r="C99" s="115"/>
      <c r="D99" s="115"/>
      <c r="E99" s="115"/>
      <c r="F99" s="115"/>
      <c r="G99" s="115"/>
      <c r="H99" s="115"/>
      <c r="I99" s="115"/>
      <c r="J99" s="115"/>
      <c r="K99" s="65">
        <v>46837.74</v>
      </c>
      <c r="L99" s="65">
        <v>46837.74</v>
      </c>
      <c r="M99" s="65">
        <v>46837.74</v>
      </c>
      <c r="N99" s="65">
        <v>46811.18</v>
      </c>
      <c r="O99" s="65">
        <v>46811.18</v>
      </c>
      <c r="P99" s="118">
        <v>99.94</v>
      </c>
      <c r="Q99" s="118"/>
      <c r="R99" s="115"/>
      <c r="S99" s="115"/>
      <c r="T99" s="115"/>
      <c r="U99" s="115"/>
      <c r="V99" s="115"/>
    </row>
    <row r="100" spans="2:22" ht="15.75">
      <c r="B100" s="115" t="s">
        <v>53</v>
      </c>
      <c r="C100" s="115"/>
      <c r="D100" s="115"/>
      <c r="E100" s="115"/>
      <c r="F100" s="115"/>
      <c r="G100" s="115"/>
      <c r="H100" s="115"/>
      <c r="I100" s="115"/>
      <c r="J100" s="115"/>
      <c r="K100" s="65">
        <v>46837.74</v>
      </c>
      <c r="L100" s="65">
        <v>46837.74</v>
      </c>
      <c r="M100" s="65">
        <v>46837.74</v>
      </c>
      <c r="N100" s="65">
        <v>46811.18</v>
      </c>
      <c r="O100" s="65">
        <v>46811.18</v>
      </c>
      <c r="P100" s="118">
        <v>99.94</v>
      </c>
      <c r="Q100" s="118"/>
      <c r="R100" s="115" t="s">
        <v>61</v>
      </c>
      <c r="S100" s="115"/>
      <c r="T100" s="115"/>
      <c r="U100" s="115"/>
      <c r="V100" s="115"/>
    </row>
    <row r="101" spans="2:22" ht="15.75">
      <c r="B101" s="115" t="s">
        <v>54</v>
      </c>
      <c r="C101" s="115"/>
      <c r="D101" s="115"/>
      <c r="E101" s="115"/>
      <c r="F101" s="115"/>
      <c r="G101" s="115"/>
      <c r="H101" s="115"/>
      <c r="I101" s="115"/>
      <c r="J101" s="115"/>
      <c r="K101" s="65">
        <v>0</v>
      </c>
      <c r="L101" s="65">
        <v>0</v>
      </c>
      <c r="M101" s="65">
        <v>0</v>
      </c>
      <c r="N101" s="65">
        <v>0</v>
      </c>
      <c r="O101" s="65">
        <v>0</v>
      </c>
      <c r="P101" s="118"/>
      <c r="Q101" s="118"/>
      <c r="R101" s="115" t="s">
        <v>61</v>
      </c>
      <c r="S101" s="115"/>
      <c r="T101" s="115"/>
      <c r="U101" s="115"/>
      <c r="V101" s="115"/>
    </row>
    <row r="102" spans="2:22" ht="15.75">
      <c r="B102" s="115" t="s">
        <v>55</v>
      </c>
      <c r="C102" s="115"/>
      <c r="D102" s="115"/>
      <c r="E102" s="115"/>
      <c r="F102" s="115"/>
      <c r="G102" s="115"/>
      <c r="H102" s="115"/>
      <c r="I102" s="115"/>
      <c r="J102" s="115"/>
      <c r="K102" s="65">
        <v>0</v>
      </c>
      <c r="L102" s="65">
        <v>0</v>
      </c>
      <c r="M102" s="65">
        <v>0</v>
      </c>
      <c r="N102" s="65">
        <v>0</v>
      </c>
      <c r="O102" s="65">
        <v>0</v>
      </c>
      <c r="P102" s="118"/>
      <c r="Q102" s="118"/>
      <c r="R102" s="115" t="s">
        <v>61</v>
      </c>
      <c r="S102" s="115"/>
      <c r="T102" s="115"/>
      <c r="U102" s="115"/>
      <c r="V102" s="115"/>
    </row>
    <row r="103" spans="2:22" ht="15.75">
      <c r="B103" s="115" t="s">
        <v>56</v>
      </c>
      <c r="C103" s="115"/>
      <c r="D103" s="115"/>
      <c r="E103" s="115"/>
      <c r="F103" s="115"/>
      <c r="G103" s="115"/>
      <c r="H103" s="115"/>
      <c r="I103" s="115"/>
      <c r="J103" s="115"/>
      <c r="K103" s="65">
        <v>0</v>
      </c>
      <c r="L103" s="65">
        <v>0</v>
      </c>
      <c r="M103" s="65">
        <v>0</v>
      </c>
      <c r="N103" s="65">
        <v>0</v>
      </c>
      <c r="O103" s="65">
        <v>0</v>
      </c>
      <c r="P103" s="118"/>
      <c r="Q103" s="118"/>
      <c r="R103" s="115" t="s">
        <v>61</v>
      </c>
      <c r="S103" s="115"/>
      <c r="T103" s="115"/>
      <c r="U103" s="115"/>
      <c r="V103" s="115"/>
    </row>
    <row r="104" spans="2:22" ht="15.75">
      <c r="B104" s="115" t="s">
        <v>234</v>
      </c>
      <c r="C104" s="115"/>
      <c r="D104" s="115"/>
      <c r="E104" s="115"/>
      <c r="F104" s="115"/>
      <c r="G104" s="115"/>
      <c r="H104" s="115"/>
      <c r="I104" s="115"/>
      <c r="J104" s="115"/>
      <c r="K104" s="65">
        <v>0</v>
      </c>
      <c r="L104" s="65">
        <v>0</v>
      </c>
      <c r="M104" s="65">
        <v>0</v>
      </c>
      <c r="N104" s="65">
        <v>0</v>
      </c>
      <c r="O104" s="65">
        <v>0</v>
      </c>
      <c r="P104" s="118"/>
      <c r="Q104" s="118"/>
      <c r="R104" s="115" t="s">
        <v>61</v>
      </c>
      <c r="S104" s="115"/>
      <c r="T104" s="115"/>
      <c r="U104" s="115"/>
      <c r="V104" s="115"/>
    </row>
    <row r="105" spans="2:22" ht="15.75">
      <c r="B105" s="115" t="s">
        <v>57</v>
      </c>
      <c r="C105" s="115"/>
      <c r="D105" s="115"/>
      <c r="E105" s="115"/>
      <c r="F105" s="115"/>
      <c r="G105" s="115"/>
      <c r="H105" s="115"/>
      <c r="I105" s="115"/>
      <c r="J105" s="115"/>
      <c r="K105" s="65">
        <v>0</v>
      </c>
      <c r="L105" s="65">
        <v>0</v>
      </c>
      <c r="M105" s="65">
        <v>0</v>
      </c>
      <c r="N105" s="65">
        <v>0</v>
      </c>
      <c r="O105" s="65">
        <v>0</v>
      </c>
      <c r="P105" s="118"/>
      <c r="Q105" s="118"/>
      <c r="R105" s="115" t="s">
        <v>61</v>
      </c>
      <c r="S105" s="115"/>
      <c r="T105" s="115"/>
      <c r="U105" s="115"/>
      <c r="V105" s="115"/>
    </row>
    <row r="106" spans="2:22" ht="15.75">
      <c r="B106" s="115" t="s">
        <v>58</v>
      </c>
      <c r="C106" s="115"/>
      <c r="D106" s="115"/>
      <c r="E106" s="115"/>
      <c r="F106" s="115"/>
      <c r="G106" s="115"/>
      <c r="H106" s="115"/>
      <c r="I106" s="115"/>
      <c r="J106" s="115"/>
      <c r="K106" s="65">
        <v>0</v>
      </c>
      <c r="L106" s="65">
        <v>0</v>
      </c>
      <c r="M106" s="65">
        <v>0</v>
      </c>
      <c r="N106" s="65">
        <v>0</v>
      </c>
      <c r="O106" s="65">
        <v>0</v>
      </c>
      <c r="P106" s="118"/>
      <c r="Q106" s="118"/>
      <c r="R106" s="115" t="s">
        <v>61</v>
      </c>
      <c r="S106" s="115"/>
      <c r="T106" s="115"/>
      <c r="U106" s="115"/>
      <c r="V106" s="115"/>
    </row>
    <row r="107" spans="2:22" ht="15.75">
      <c r="B107" s="115" t="s">
        <v>59</v>
      </c>
      <c r="C107" s="115"/>
      <c r="D107" s="115"/>
      <c r="E107" s="115"/>
      <c r="F107" s="115"/>
      <c r="G107" s="115"/>
      <c r="H107" s="115"/>
      <c r="I107" s="115"/>
      <c r="J107" s="115"/>
      <c r="K107" s="65">
        <v>0</v>
      </c>
      <c r="L107" s="65" t="s">
        <v>22</v>
      </c>
      <c r="M107" s="65" t="s">
        <v>22</v>
      </c>
      <c r="N107" s="65" t="s">
        <v>22</v>
      </c>
      <c r="O107" s="65">
        <v>0</v>
      </c>
      <c r="P107" s="118"/>
      <c r="Q107" s="118"/>
      <c r="R107" s="115" t="s">
        <v>61</v>
      </c>
      <c r="S107" s="115"/>
      <c r="T107" s="115"/>
      <c r="U107" s="115"/>
      <c r="V107" s="115"/>
    </row>
    <row r="108" spans="2:22" ht="15.75">
      <c r="B108" s="115" t="s">
        <v>973</v>
      </c>
      <c r="C108" s="115"/>
      <c r="D108" s="115"/>
      <c r="E108" s="115"/>
      <c r="F108" s="115"/>
      <c r="G108" s="115"/>
      <c r="H108" s="115"/>
      <c r="I108" s="115"/>
      <c r="J108" s="115"/>
      <c r="K108" s="65">
        <v>3305.1</v>
      </c>
      <c r="L108" s="65">
        <v>3305.1</v>
      </c>
      <c r="M108" s="65">
        <v>3305.1</v>
      </c>
      <c r="N108" s="65">
        <v>3303.17</v>
      </c>
      <c r="O108" s="65">
        <v>3303.17</v>
      </c>
      <c r="P108" s="118">
        <v>99.94</v>
      </c>
      <c r="Q108" s="118"/>
      <c r="R108" s="115"/>
      <c r="S108" s="115"/>
      <c r="T108" s="115"/>
      <c r="U108" s="115"/>
      <c r="V108" s="115"/>
    </row>
    <row r="109" spans="2:22" ht="15.75">
      <c r="B109" s="115" t="s">
        <v>53</v>
      </c>
      <c r="C109" s="115"/>
      <c r="D109" s="115"/>
      <c r="E109" s="115"/>
      <c r="F109" s="115"/>
      <c r="G109" s="115"/>
      <c r="H109" s="115"/>
      <c r="I109" s="115"/>
      <c r="J109" s="115"/>
      <c r="K109" s="65">
        <v>3305.1</v>
      </c>
      <c r="L109" s="65">
        <v>3305.1</v>
      </c>
      <c r="M109" s="65">
        <v>3305.1</v>
      </c>
      <c r="N109" s="65">
        <v>3303.17</v>
      </c>
      <c r="O109" s="65">
        <v>3303.17</v>
      </c>
      <c r="P109" s="118">
        <v>99.94</v>
      </c>
      <c r="Q109" s="118"/>
      <c r="R109" s="115" t="s">
        <v>61</v>
      </c>
      <c r="S109" s="115"/>
      <c r="T109" s="115"/>
      <c r="U109" s="115"/>
      <c r="V109" s="115"/>
    </row>
    <row r="110" spans="2:22" ht="15.75">
      <c r="B110" s="115" t="s">
        <v>54</v>
      </c>
      <c r="C110" s="115"/>
      <c r="D110" s="115"/>
      <c r="E110" s="115"/>
      <c r="F110" s="115"/>
      <c r="G110" s="115"/>
      <c r="H110" s="115"/>
      <c r="I110" s="115"/>
      <c r="J110" s="115"/>
      <c r="K110" s="65">
        <v>0</v>
      </c>
      <c r="L110" s="65">
        <v>0</v>
      </c>
      <c r="M110" s="65">
        <v>0</v>
      </c>
      <c r="N110" s="65">
        <v>0</v>
      </c>
      <c r="O110" s="65">
        <v>0</v>
      </c>
      <c r="P110" s="118"/>
      <c r="Q110" s="118"/>
      <c r="R110" s="115" t="s">
        <v>61</v>
      </c>
      <c r="S110" s="115"/>
      <c r="T110" s="115"/>
      <c r="U110" s="115"/>
      <c r="V110" s="115"/>
    </row>
    <row r="111" spans="2:22" ht="15.75">
      <c r="B111" s="115" t="s">
        <v>55</v>
      </c>
      <c r="C111" s="115"/>
      <c r="D111" s="115"/>
      <c r="E111" s="115"/>
      <c r="F111" s="115"/>
      <c r="G111" s="115"/>
      <c r="H111" s="115"/>
      <c r="I111" s="115"/>
      <c r="J111" s="115"/>
      <c r="K111" s="65">
        <v>0</v>
      </c>
      <c r="L111" s="65">
        <v>0</v>
      </c>
      <c r="M111" s="65">
        <v>0</v>
      </c>
      <c r="N111" s="65">
        <v>0</v>
      </c>
      <c r="O111" s="65">
        <v>0</v>
      </c>
      <c r="P111" s="118"/>
      <c r="Q111" s="118"/>
      <c r="R111" s="115" t="s">
        <v>61</v>
      </c>
      <c r="S111" s="115"/>
      <c r="T111" s="115"/>
      <c r="U111" s="115"/>
      <c r="V111" s="115"/>
    </row>
    <row r="112" spans="2:22" ht="15.75">
      <c r="B112" s="115" t="s">
        <v>56</v>
      </c>
      <c r="C112" s="115"/>
      <c r="D112" s="115"/>
      <c r="E112" s="115"/>
      <c r="F112" s="115"/>
      <c r="G112" s="115"/>
      <c r="H112" s="115"/>
      <c r="I112" s="115"/>
      <c r="J112" s="115"/>
      <c r="K112" s="65">
        <v>0</v>
      </c>
      <c r="L112" s="65">
        <v>0</v>
      </c>
      <c r="M112" s="65">
        <v>0</v>
      </c>
      <c r="N112" s="65">
        <v>0</v>
      </c>
      <c r="O112" s="65">
        <v>0</v>
      </c>
      <c r="P112" s="118"/>
      <c r="Q112" s="118"/>
      <c r="R112" s="115" t="s">
        <v>61</v>
      </c>
      <c r="S112" s="115"/>
      <c r="T112" s="115"/>
      <c r="U112" s="115"/>
      <c r="V112" s="115"/>
    </row>
    <row r="113" spans="2:22" ht="15.75">
      <c r="B113" s="115" t="s">
        <v>234</v>
      </c>
      <c r="C113" s="115"/>
      <c r="D113" s="115"/>
      <c r="E113" s="115"/>
      <c r="F113" s="115"/>
      <c r="G113" s="115"/>
      <c r="H113" s="115"/>
      <c r="I113" s="115"/>
      <c r="J113" s="115"/>
      <c r="K113" s="65">
        <v>0</v>
      </c>
      <c r="L113" s="65">
        <v>0</v>
      </c>
      <c r="M113" s="65">
        <v>0</v>
      </c>
      <c r="N113" s="65">
        <v>0</v>
      </c>
      <c r="O113" s="65">
        <v>0</v>
      </c>
      <c r="P113" s="118"/>
      <c r="Q113" s="118"/>
      <c r="R113" s="115" t="s">
        <v>61</v>
      </c>
      <c r="S113" s="115"/>
      <c r="T113" s="115"/>
      <c r="U113" s="115"/>
      <c r="V113" s="115"/>
    </row>
    <row r="114" spans="2:22" ht="15.75">
      <c r="B114" s="115" t="s">
        <v>57</v>
      </c>
      <c r="C114" s="115"/>
      <c r="D114" s="115"/>
      <c r="E114" s="115"/>
      <c r="F114" s="115"/>
      <c r="G114" s="115"/>
      <c r="H114" s="115"/>
      <c r="I114" s="115"/>
      <c r="J114" s="115"/>
      <c r="K114" s="65">
        <v>0</v>
      </c>
      <c r="L114" s="65">
        <v>0</v>
      </c>
      <c r="M114" s="65">
        <v>0</v>
      </c>
      <c r="N114" s="65">
        <v>0</v>
      </c>
      <c r="O114" s="65">
        <v>0</v>
      </c>
      <c r="P114" s="118"/>
      <c r="Q114" s="118"/>
      <c r="R114" s="115" t="s">
        <v>61</v>
      </c>
      <c r="S114" s="115"/>
      <c r="T114" s="115"/>
      <c r="U114" s="115"/>
      <c r="V114" s="115"/>
    </row>
    <row r="115" spans="2:22" ht="15.75">
      <c r="B115" s="115" t="s">
        <v>58</v>
      </c>
      <c r="C115" s="115"/>
      <c r="D115" s="115"/>
      <c r="E115" s="115"/>
      <c r="F115" s="115"/>
      <c r="G115" s="115"/>
      <c r="H115" s="115"/>
      <c r="I115" s="115"/>
      <c r="J115" s="115"/>
      <c r="K115" s="65">
        <v>0</v>
      </c>
      <c r="L115" s="65">
        <v>0</v>
      </c>
      <c r="M115" s="65">
        <v>0</v>
      </c>
      <c r="N115" s="65">
        <v>0</v>
      </c>
      <c r="O115" s="65">
        <v>0</v>
      </c>
      <c r="P115" s="118"/>
      <c r="Q115" s="118"/>
      <c r="R115" s="115" t="s">
        <v>61</v>
      </c>
      <c r="S115" s="115"/>
      <c r="T115" s="115"/>
      <c r="U115" s="115"/>
      <c r="V115" s="115"/>
    </row>
    <row r="116" spans="2:22" ht="15.75">
      <c r="B116" s="115" t="s">
        <v>59</v>
      </c>
      <c r="C116" s="115"/>
      <c r="D116" s="115"/>
      <c r="E116" s="115"/>
      <c r="F116" s="115"/>
      <c r="G116" s="115"/>
      <c r="H116" s="115"/>
      <c r="I116" s="115"/>
      <c r="J116" s="115"/>
      <c r="K116" s="65">
        <v>0</v>
      </c>
      <c r="L116" s="65" t="s">
        <v>22</v>
      </c>
      <c r="M116" s="65" t="s">
        <v>22</v>
      </c>
      <c r="N116" s="65" t="s">
        <v>22</v>
      </c>
      <c r="O116" s="65">
        <v>0</v>
      </c>
      <c r="P116" s="118"/>
      <c r="Q116" s="118"/>
      <c r="R116" s="115" t="s">
        <v>61</v>
      </c>
      <c r="S116" s="115"/>
      <c r="T116" s="115"/>
      <c r="U116" s="115"/>
      <c r="V116" s="115"/>
    </row>
    <row r="117" spans="2:22" ht="15.75">
      <c r="B117" s="115" t="s">
        <v>974</v>
      </c>
      <c r="C117" s="115"/>
      <c r="D117" s="115"/>
      <c r="E117" s="115"/>
      <c r="F117" s="115"/>
      <c r="G117" s="115"/>
      <c r="H117" s="115"/>
      <c r="I117" s="115"/>
      <c r="J117" s="115"/>
      <c r="K117" s="65">
        <v>26435.360000000001</v>
      </c>
      <c r="L117" s="65">
        <v>26435.360000000001</v>
      </c>
      <c r="M117" s="65">
        <v>26435.360000000001</v>
      </c>
      <c r="N117" s="65">
        <v>26435.360000000001</v>
      </c>
      <c r="O117" s="65">
        <v>26435.360000000001</v>
      </c>
      <c r="P117" s="118">
        <v>100</v>
      </c>
      <c r="Q117" s="118"/>
      <c r="R117" s="115"/>
      <c r="S117" s="115"/>
      <c r="T117" s="115"/>
      <c r="U117" s="115"/>
      <c r="V117" s="115"/>
    </row>
    <row r="118" spans="2:22" ht="15.75">
      <c r="B118" s="115" t="s">
        <v>53</v>
      </c>
      <c r="C118" s="115"/>
      <c r="D118" s="115"/>
      <c r="E118" s="115"/>
      <c r="F118" s="115"/>
      <c r="G118" s="115"/>
      <c r="H118" s="115"/>
      <c r="I118" s="115"/>
      <c r="J118" s="115"/>
      <c r="K118" s="65">
        <v>26435.360000000001</v>
      </c>
      <c r="L118" s="65">
        <v>26435.360000000001</v>
      </c>
      <c r="M118" s="65">
        <v>26435.360000000001</v>
      </c>
      <c r="N118" s="65">
        <v>26435.360000000001</v>
      </c>
      <c r="O118" s="65">
        <v>26435.360000000001</v>
      </c>
      <c r="P118" s="118">
        <v>100</v>
      </c>
      <c r="Q118" s="118"/>
      <c r="R118" s="115" t="s">
        <v>61</v>
      </c>
      <c r="S118" s="115"/>
      <c r="T118" s="115"/>
      <c r="U118" s="115"/>
      <c r="V118" s="115"/>
    </row>
    <row r="119" spans="2:22" ht="15.75">
      <c r="B119" s="115" t="s">
        <v>54</v>
      </c>
      <c r="C119" s="115"/>
      <c r="D119" s="115"/>
      <c r="E119" s="115"/>
      <c r="F119" s="115"/>
      <c r="G119" s="115"/>
      <c r="H119" s="115"/>
      <c r="I119" s="115"/>
      <c r="J119" s="115"/>
      <c r="K119" s="65">
        <v>0</v>
      </c>
      <c r="L119" s="65">
        <v>0</v>
      </c>
      <c r="M119" s="65">
        <v>0</v>
      </c>
      <c r="N119" s="65">
        <v>0</v>
      </c>
      <c r="O119" s="65">
        <v>0</v>
      </c>
      <c r="P119" s="118"/>
      <c r="Q119" s="118"/>
      <c r="R119" s="115" t="s">
        <v>61</v>
      </c>
      <c r="S119" s="115"/>
      <c r="T119" s="115"/>
      <c r="U119" s="115"/>
      <c r="V119" s="115"/>
    </row>
    <row r="120" spans="2:22" ht="15.75">
      <c r="B120" s="115" t="s">
        <v>55</v>
      </c>
      <c r="C120" s="115"/>
      <c r="D120" s="115"/>
      <c r="E120" s="115"/>
      <c r="F120" s="115"/>
      <c r="G120" s="115"/>
      <c r="H120" s="115"/>
      <c r="I120" s="115"/>
      <c r="J120" s="115"/>
      <c r="K120" s="65">
        <v>0</v>
      </c>
      <c r="L120" s="65">
        <v>0</v>
      </c>
      <c r="M120" s="65">
        <v>0</v>
      </c>
      <c r="N120" s="65">
        <v>0</v>
      </c>
      <c r="O120" s="65">
        <v>0</v>
      </c>
      <c r="P120" s="118"/>
      <c r="Q120" s="118"/>
      <c r="R120" s="115" t="s">
        <v>61</v>
      </c>
      <c r="S120" s="115"/>
      <c r="T120" s="115"/>
      <c r="U120" s="115"/>
      <c r="V120" s="115"/>
    </row>
    <row r="121" spans="2:22" ht="15.75">
      <c r="B121" s="115" t="s">
        <v>56</v>
      </c>
      <c r="C121" s="115"/>
      <c r="D121" s="115"/>
      <c r="E121" s="115"/>
      <c r="F121" s="115"/>
      <c r="G121" s="115"/>
      <c r="H121" s="115"/>
      <c r="I121" s="115"/>
      <c r="J121" s="115"/>
      <c r="K121" s="65">
        <v>0</v>
      </c>
      <c r="L121" s="65">
        <v>0</v>
      </c>
      <c r="M121" s="65">
        <v>0</v>
      </c>
      <c r="N121" s="65">
        <v>0</v>
      </c>
      <c r="O121" s="65">
        <v>0</v>
      </c>
      <c r="P121" s="118"/>
      <c r="Q121" s="118"/>
      <c r="R121" s="115" t="s">
        <v>61</v>
      </c>
      <c r="S121" s="115"/>
      <c r="T121" s="115"/>
      <c r="U121" s="115"/>
      <c r="V121" s="115"/>
    </row>
    <row r="122" spans="2:22" ht="15.75">
      <c r="B122" s="115" t="s">
        <v>234</v>
      </c>
      <c r="C122" s="115"/>
      <c r="D122" s="115"/>
      <c r="E122" s="115"/>
      <c r="F122" s="115"/>
      <c r="G122" s="115"/>
      <c r="H122" s="115"/>
      <c r="I122" s="115"/>
      <c r="J122" s="115"/>
      <c r="K122" s="65">
        <v>0</v>
      </c>
      <c r="L122" s="65">
        <v>0</v>
      </c>
      <c r="M122" s="65">
        <v>0</v>
      </c>
      <c r="N122" s="65">
        <v>0</v>
      </c>
      <c r="O122" s="65">
        <v>0</v>
      </c>
      <c r="P122" s="118"/>
      <c r="Q122" s="118"/>
      <c r="R122" s="115" t="s">
        <v>61</v>
      </c>
      <c r="S122" s="115"/>
      <c r="T122" s="115"/>
      <c r="U122" s="115"/>
      <c r="V122" s="115"/>
    </row>
    <row r="123" spans="2:22" ht="15.75">
      <c r="B123" s="115" t="s">
        <v>57</v>
      </c>
      <c r="C123" s="115"/>
      <c r="D123" s="115"/>
      <c r="E123" s="115"/>
      <c r="F123" s="115"/>
      <c r="G123" s="115"/>
      <c r="H123" s="115"/>
      <c r="I123" s="115"/>
      <c r="J123" s="115"/>
      <c r="K123" s="65">
        <v>0</v>
      </c>
      <c r="L123" s="65">
        <v>0</v>
      </c>
      <c r="M123" s="65">
        <v>0</v>
      </c>
      <c r="N123" s="65">
        <v>0</v>
      </c>
      <c r="O123" s="65">
        <v>0</v>
      </c>
      <c r="P123" s="118"/>
      <c r="Q123" s="118"/>
      <c r="R123" s="115" t="s">
        <v>61</v>
      </c>
      <c r="S123" s="115"/>
      <c r="T123" s="115"/>
      <c r="U123" s="115"/>
      <c r="V123" s="115"/>
    </row>
    <row r="124" spans="2:22" ht="15.75">
      <c r="B124" s="115" t="s">
        <v>58</v>
      </c>
      <c r="C124" s="115"/>
      <c r="D124" s="115"/>
      <c r="E124" s="115"/>
      <c r="F124" s="115"/>
      <c r="G124" s="115"/>
      <c r="H124" s="115"/>
      <c r="I124" s="115"/>
      <c r="J124" s="115"/>
      <c r="K124" s="65">
        <v>0</v>
      </c>
      <c r="L124" s="65">
        <v>0</v>
      </c>
      <c r="M124" s="65">
        <v>0</v>
      </c>
      <c r="N124" s="65">
        <v>0</v>
      </c>
      <c r="O124" s="65">
        <v>0</v>
      </c>
      <c r="P124" s="118"/>
      <c r="Q124" s="118"/>
      <c r="R124" s="115" t="s">
        <v>61</v>
      </c>
      <c r="S124" s="115"/>
      <c r="T124" s="115"/>
      <c r="U124" s="115"/>
      <c r="V124" s="115"/>
    </row>
    <row r="125" spans="2:22" ht="15.75">
      <c r="B125" s="115" t="s">
        <v>59</v>
      </c>
      <c r="C125" s="115"/>
      <c r="D125" s="115"/>
      <c r="E125" s="115"/>
      <c r="F125" s="115"/>
      <c r="G125" s="115"/>
      <c r="H125" s="115"/>
      <c r="I125" s="115"/>
      <c r="J125" s="115"/>
      <c r="K125" s="65">
        <v>0</v>
      </c>
      <c r="L125" s="65" t="s">
        <v>22</v>
      </c>
      <c r="M125" s="65" t="s">
        <v>22</v>
      </c>
      <c r="N125" s="65" t="s">
        <v>22</v>
      </c>
      <c r="O125" s="65">
        <v>0</v>
      </c>
      <c r="P125" s="118"/>
      <c r="Q125" s="118"/>
      <c r="R125" s="115" t="s">
        <v>61</v>
      </c>
      <c r="S125" s="115"/>
      <c r="T125" s="115"/>
      <c r="U125" s="115"/>
      <c r="V125" s="115"/>
    </row>
    <row r="126" spans="2:22">
      <c r="B126" s="103"/>
      <c r="C126" s="103"/>
      <c r="D126" s="103"/>
      <c r="E126" s="103"/>
      <c r="F126" s="103"/>
      <c r="G126" s="103"/>
      <c r="H126" s="103"/>
      <c r="I126" s="103"/>
      <c r="J126" s="103"/>
      <c r="K126" s="56"/>
      <c r="L126" s="56"/>
      <c r="M126" s="56"/>
      <c r="N126" s="56"/>
      <c r="O126" s="56"/>
      <c r="P126" s="103"/>
      <c r="Q126" s="103"/>
      <c r="R126" s="103"/>
      <c r="S126" s="103"/>
      <c r="T126" s="103"/>
      <c r="U126" s="103"/>
      <c r="V126" s="103"/>
    </row>
    <row r="127" spans="2:22" ht="15.75">
      <c r="B127" s="112" t="s">
        <v>126</v>
      </c>
      <c r="C127" s="112"/>
      <c r="D127" s="112"/>
      <c r="E127" s="112"/>
      <c r="F127" s="112"/>
      <c r="G127" s="112"/>
      <c r="H127" s="112"/>
      <c r="I127" s="112"/>
      <c r="J127" s="112"/>
      <c r="K127" s="112"/>
      <c r="L127" s="112"/>
      <c r="M127" s="112"/>
      <c r="N127" s="112"/>
      <c r="O127" s="112"/>
      <c r="P127" s="112"/>
      <c r="Q127" s="112"/>
      <c r="R127" s="112"/>
      <c r="S127" s="112"/>
      <c r="T127" s="112"/>
      <c r="U127" s="112"/>
      <c r="V127" s="112"/>
    </row>
    <row r="128" spans="2:22" ht="15.75">
      <c r="B128" s="106"/>
      <c r="C128" s="106"/>
      <c r="D128" s="106"/>
      <c r="E128" s="106"/>
      <c r="F128" s="106"/>
      <c r="G128" s="106"/>
      <c r="H128" s="106"/>
      <c r="I128" s="106"/>
      <c r="J128" s="106"/>
      <c r="K128" s="106"/>
      <c r="L128" s="106"/>
      <c r="M128" s="106"/>
      <c r="N128" s="106"/>
      <c r="O128" s="106"/>
      <c r="P128" s="106"/>
      <c r="Q128" s="106"/>
      <c r="R128" s="57"/>
      <c r="S128" s="106"/>
      <c r="T128" s="106"/>
      <c r="U128" s="106"/>
      <c r="V128" s="106"/>
    </row>
    <row r="129" spans="2:22">
      <c r="B129" s="113" t="s">
        <v>127</v>
      </c>
      <c r="C129" s="113"/>
      <c r="D129" s="113"/>
      <c r="E129" s="113"/>
      <c r="F129" s="113"/>
      <c r="G129" s="113"/>
      <c r="H129" s="113"/>
      <c r="I129" s="113"/>
      <c r="J129" s="113"/>
      <c r="K129" s="113" t="s">
        <v>45</v>
      </c>
      <c r="L129" s="113"/>
      <c r="M129" s="113"/>
      <c r="N129" s="113"/>
      <c r="O129" s="113"/>
      <c r="P129" s="113"/>
      <c r="Q129" s="113"/>
      <c r="R129" s="113" t="s">
        <v>47</v>
      </c>
      <c r="S129" s="113" t="s">
        <v>17</v>
      </c>
      <c r="T129" s="113"/>
      <c r="U129" s="113"/>
      <c r="V129" s="113"/>
    </row>
    <row r="130" spans="2:22">
      <c r="B130" s="113"/>
      <c r="C130" s="113"/>
      <c r="D130" s="113"/>
      <c r="E130" s="113"/>
      <c r="F130" s="113"/>
      <c r="G130" s="113"/>
      <c r="H130" s="113"/>
      <c r="I130" s="113"/>
      <c r="J130" s="113"/>
      <c r="K130" s="113" t="s">
        <v>48</v>
      </c>
      <c r="L130" s="113"/>
      <c r="M130" s="113" t="s">
        <v>49</v>
      </c>
      <c r="N130" s="113"/>
      <c r="O130" s="113" t="s">
        <v>64</v>
      </c>
      <c r="P130" s="113"/>
      <c r="Q130" s="113"/>
      <c r="R130" s="113"/>
      <c r="S130" s="113"/>
      <c r="T130" s="113"/>
      <c r="U130" s="113"/>
      <c r="V130" s="113"/>
    </row>
    <row r="131" spans="2:22" ht="15.75">
      <c r="B131" s="114">
        <v>1</v>
      </c>
      <c r="C131" s="114"/>
      <c r="D131" s="114"/>
      <c r="E131" s="114"/>
      <c r="F131" s="114"/>
      <c r="G131" s="114"/>
      <c r="H131" s="114"/>
      <c r="I131" s="114"/>
      <c r="J131" s="114"/>
      <c r="K131" s="114">
        <v>2</v>
      </c>
      <c r="L131" s="114"/>
      <c r="M131" s="114">
        <v>3</v>
      </c>
      <c r="N131" s="114"/>
      <c r="O131" s="114">
        <v>4</v>
      </c>
      <c r="P131" s="114"/>
      <c r="Q131" s="114"/>
      <c r="R131" s="61">
        <v>5</v>
      </c>
      <c r="S131" s="114">
        <v>6</v>
      </c>
      <c r="T131" s="114"/>
      <c r="U131" s="114"/>
      <c r="V131" s="114"/>
    </row>
    <row r="132" spans="2:22" ht="15.75">
      <c r="B132" s="115" t="s">
        <v>975</v>
      </c>
      <c r="C132" s="115"/>
      <c r="D132" s="115"/>
      <c r="E132" s="115"/>
      <c r="F132" s="115"/>
      <c r="G132" s="115"/>
      <c r="H132" s="115"/>
      <c r="I132" s="115"/>
      <c r="J132" s="115"/>
      <c r="K132" s="118">
        <v>0</v>
      </c>
      <c r="L132" s="118"/>
      <c r="M132" s="118">
        <v>0</v>
      </c>
      <c r="N132" s="118"/>
      <c r="O132" s="118">
        <v>0</v>
      </c>
      <c r="P132" s="118"/>
      <c r="Q132" s="118"/>
      <c r="R132" s="65"/>
      <c r="S132" s="114"/>
      <c r="T132" s="114"/>
      <c r="U132" s="114"/>
      <c r="V132" s="114"/>
    </row>
    <row r="133" spans="2:22">
      <c r="B133" s="103"/>
      <c r="C133" s="103"/>
      <c r="D133" s="103"/>
      <c r="E133" s="103"/>
      <c r="F133" s="103"/>
      <c r="G133" s="103"/>
      <c r="H133" s="103"/>
      <c r="I133" s="103"/>
      <c r="J133" s="103"/>
      <c r="K133" s="103"/>
      <c r="L133" s="103"/>
      <c r="M133" s="103"/>
      <c r="N133" s="103"/>
      <c r="O133" s="103"/>
      <c r="P133" s="103"/>
      <c r="Q133" s="103"/>
      <c r="R133" s="56"/>
      <c r="S133" s="103"/>
      <c r="T133" s="103"/>
      <c r="U133" s="103"/>
      <c r="V133" s="103"/>
    </row>
    <row r="134" spans="2:22" ht="15.75">
      <c r="B134" s="112" t="s">
        <v>128</v>
      </c>
      <c r="C134" s="112"/>
      <c r="D134" s="112"/>
      <c r="E134" s="112"/>
      <c r="F134" s="112"/>
      <c r="G134" s="112"/>
      <c r="H134" s="112"/>
      <c r="I134" s="112"/>
      <c r="J134" s="112"/>
      <c r="K134" s="112"/>
      <c r="L134" s="112"/>
      <c r="M134" s="112"/>
      <c r="N134" s="112"/>
      <c r="O134" s="112"/>
      <c r="P134" s="112"/>
      <c r="Q134" s="112"/>
      <c r="R134" s="112"/>
      <c r="S134" s="112"/>
      <c r="T134" s="112"/>
      <c r="U134" s="112"/>
      <c r="V134" s="112"/>
    </row>
    <row r="135" spans="2:22" ht="15.75">
      <c r="B135" s="57"/>
      <c r="C135" s="106"/>
      <c r="D135" s="106"/>
      <c r="E135" s="106"/>
      <c r="F135" s="106"/>
      <c r="G135" s="106"/>
      <c r="H135" s="106"/>
      <c r="I135" s="106"/>
      <c r="J135" s="106"/>
      <c r="K135" s="106"/>
      <c r="L135" s="106"/>
      <c r="M135" s="106"/>
      <c r="N135" s="106"/>
      <c r="O135" s="106"/>
      <c r="P135" s="106"/>
      <c r="Q135" s="106"/>
      <c r="R135" s="106"/>
      <c r="S135" s="106"/>
      <c r="T135" s="106"/>
      <c r="U135" s="106"/>
      <c r="V135" s="106"/>
    </row>
    <row r="136" spans="2:22" ht="31.5">
      <c r="B136" s="62" t="s">
        <v>6</v>
      </c>
      <c r="C136" s="116" t="s">
        <v>89</v>
      </c>
      <c r="D136" s="116"/>
      <c r="E136" s="116"/>
      <c r="F136" s="116"/>
      <c r="G136" s="116"/>
      <c r="H136" s="116" t="s">
        <v>66</v>
      </c>
      <c r="I136" s="116"/>
      <c r="J136" s="116" t="s">
        <v>67</v>
      </c>
      <c r="K136" s="116"/>
      <c r="L136" s="116" t="s">
        <v>68</v>
      </c>
      <c r="M136" s="116"/>
      <c r="N136" s="116" t="s">
        <v>69</v>
      </c>
      <c r="O136" s="116"/>
      <c r="P136" s="116" t="s">
        <v>70</v>
      </c>
      <c r="Q136" s="116"/>
      <c r="R136" s="116"/>
      <c r="S136" s="116" t="s">
        <v>71</v>
      </c>
      <c r="T136" s="116"/>
      <c r="U136" s="116"/>
      <c r="V136" s="116"/>
    </row>
    <row r="137" spans="2:22" ht="15.75">
      <c r="B137" s="61">
        <v>1</v>
      </c>
      <c r="C137" s="114">
        <v>2</v>
      </c>
      <c r="D137" s="114"/>
      <c r="E137" s="114"/>
      <c r="F137" s="114"/>
      <c r="G137" s="114"/>
      <c r="H137" s="114">
        <v>3</v>
      </c>
      <c r="I137" s="114"/>
      <c r="J137" s="114">
        <v>4</v>
      </c>
      <c r="K137" s="114"/>
      <c r="L137" s="114">
        <v>5</v>
      </c>
      <c r="M137" s="114"/>
      <c r="N137" s="114">
        <v>6</v>
      </c>
      <c r="O137" s="114"/>
      <c r="P137" s="114">
        <v>7</v>
      </c>
      <c r="Q137" s="114"/>
      <c r="R137" s="114"/>
      <c r="S137" s="114">
        <v>8</v>
      </c>
      <c r="T137" s="114"/>
      <c r="U137" s="114"/>
      <c r="V137" s="114"/>
    </row>
  </sheetData>
  <mergeCells count="472">
    <mergeCell ref="S137:V137"/>
    <mergeCell ref="C137:G137"/>
    <mergeCell ref="H137:I137"/>
    <mergeCell ref="J137:K137"/>
    <mergeCell ref="L137:M137"/>
    <mergeCell ref="N137:O137"/>
    <mergeCell ref="P137:R137"/>
    <mergeCell ref="S135:V135"/>
    <mergeCell ref="C136:G136"/>
    <mergeCell ref="H136:I136"/>
    <mergeCell ref="J136:K136"/>
    <mergeCell ref="L136:M136"/>
    <mergeCell ref="N136:O136"/>
    <mergeCell ref="P136:R136"/>
    <mergeCell ref="S136:V136"/>
    <mergeCell ref="C135:G135"/>
    <mergeCell ref="H135:I135"/>
    <mergeCell ref="J135:K135"/>
    <mergeCell ref="L135:M135"/>
    <mergeCell ref="N135:O135"/>
    <mergeCell ref="P135:R135"/>
    <mergeCell ref="B133:J133"/>
    <mergeCell ref="K133:L133"/>
    <mergeCell ref="M133:N133"/>
    <mergeCell ref="O133:Q133"/>
    <mergeCell ref="S133:V133"/>
    <mergeCell ref="B134:V134"/>
    <mergeCell ref="B131:J131"/>
    <mergeCell ref="K131:L131"/>
    <mergeCell ref="M131:N131"/>
    <mergeCell ref="O131:Q131"/>
    <mergeCell ref="S131:V131"/>
    <mergeCell ref="B132:J132"/>
    <mergeCell ref="K132:L132"/>
    <mergeCell ref="M132:N132"/>
    <mergeCell ref="O132:Q132"/>
    <mergeCell ref="S132:V132"/>
    <mergeCell ref="B129:J130"/>
    <mergeCell ref="K129:Q129"/>
    <mergeCell ref="R129:R130"/>
    <mergeCell ref="S129:V130"/>
    <mergeCell ref="K130:L130"/>
    <mergeCell ref="M130:N130"/>
    <mergeCell ref="O130:Q130"/>
    <mergeCell ref="B127:V127"/>
    <mergeCell ref="B128:J128"/>
    <mergeCell ref="K128:L128"/>
    <mergeCell ref="M128:N128"/>
    <mergeCell ref="O128:Q128"/>
    <mergeCell ref="S128:V128"/>
    <mergeCell ref="B125:J125"/>
    <mergeCell ref="P125:Q125"/>
    <mergeCell ref="R125:V125"/>
    <mergeCell ref="B126:J126"/>
    <mergeCell ref="P126:Q126"/>
    <mergeCell ref="R126:V126"/>
    <mergeCell ref="B123:J123"/>
    <mergeCell ref="P123:Q123"/>
    <mergeCell ref="R123:V123"/>
    <mergeCell ref="B124:J124"/>
    <mergeCell ref="P124:Q124"/>
    <mergeCell ref="R124:V124"/>
    <mergeCell ref="B121:J121"/>
    <mergeCell ref="P121:Q121"/>
    <mergeCell ref="R121:V121"/>
    <mergeCell ref="B122:J122"/>
    <mergeCell ref="P122:Q122"/>
    <mergeCell ref="R122:V122"/>
    <mergeCell ref="B119:J119"/>
    <mergeCell ref="P119:Q119"/>
    <mergeCell ref="R119:V119"/>
    <mergeCell ref="B120:J120"/>
    <mergeCell ref="P120:Q120"/>
    <mergeCell ref="R120:V120"/>
    <mergeCell ref="B117:J117"/>
    <mergeCell ref="P117:Q117"/>
    <mergeCell ref="R117:V117"/>
    <mergeCell ref="B118:J118"/>
    <mergeCell ref="P118:Q118"/>
    <mergeCell ref="R118:V118"/>
    <mergeCell ref="B115:J115"/>
    <mergeCell ref="P115:Q115"/>
    <mergeCell ref="R115:V115"/>
    <mergeCell ref="B116:J116"/>
    <mergeCell ref="P116:Q116"/>
    <mergeCell ref="R116:V116"/>
    <mergeCell ref="B113:J113"/>
    <mergeCell ref="P113:Q113"/>
    <mergeCell ref="R113:V113"/>
    <mergeCell ref="B114:J114"/>
    <mergeCell ref="P114:Q114"/>
    <mergeCell ref="R114:V114"/>
    <mergeCell ref="B111:J111"/>
    <mergeCell ref="P111:Q111"/>
    <mergeCell ref="R111:V111"/>
    <mergeCell ref="B112:J112"/>
    <mergeCell ref="P112:Q112"/>
    <mergeCell ref="R112:V112"/>
    <mergeCell ref="B109:J109"/>
    <mergeCell ref="P109:Q109"/>
    <mergeCell ref="R109:V109"/>
    <mergeCell ref="B110:J110"/>
    <mergeCell ref="P110:Q110"/>
    <mergeCell ref="R110:V110"/>
    <mergeCell ref="B107:J107"/>
    <mergeCell ref="P107:Q107"/>
    <mergeCell ref="R107:V107"/>
    <mergeCell ref="B108:J108"/>
    <mergeCell ref="P108:Q108"/>
    <mergeCell ref="R108:V108"/>
    <mergeCell ref="B105:J105"/>
    <mergeCell ref="P105:Q105"/>
    <mergeCell ref="R105:V105"/>
    <mergeCell ref="B106:J106"/>
    <mergeCell ref="P106:Q106"/>
    <mergeCell ref="R106:V106"/>
    <mergeCell ref="B103:J103"/>
    <mergeCell ref="P103:Q103"/>
    <mergeCell ref="R103:V103"/>
    <mergeCell ref="B104:J104"/>
    <mergeCell ref="P104:Q104"/>
    <mergeCell ref="R104:V104"/>
    <mergeCell ref="B101:J101"/>
    <mergeCell ref="P101:Q101"/>
    <mergeCell ref="R101:V101"/>
    <mergeCell ref="B102:J102"/>
    <mergeCell ref="P102:Q102"/>
    <mergeCell ref="R102:V102"/>
    <mergeCell ref="B99:J99"/>
    <mergeCell ref="P99:Q99"/>
    <mergeCell ref="R99:V99"/>
    <mergeCell ref="B100:J100"/>
    <mergeCell ref="P100:Q100"/>
    <mergeCell ref="R100:V100"/>
    <mergeCell ref="B97:J97"/>
    <mergeCell ref="P97:Q97"/>
    <mergeCell ref="R97:V97"/>
    <mergeCell ref="B98:J98"/>
    <mergeCell ref="P98:Q98"/>
    <mergeCell ref="R98:V98"/>
    <mergeCell ref="B95:J95"/>
    <mergeCell ref="P95:Q95"/>
    <mergeCell ref="R95:V95"/>
    <mergeCell ref="B96:J96"/>
    <mergeCell ref="P96:Q96"/>
    <mergeCell ref="R96:V96"/>
    <mergeCell ref="B93:J93"/>
    <mergeCell ref="P93:Q93"/>
    <mergeCell ref="R93:V93"/>
    <mergeCell ref="B94:J94"/>
    <mergeCell ref="P94:Q94"/>
    <mergeCell ref="R94:V94"/>
    <mergeCell ref="B91:J91"/>
    <mergeCell ref="P91:Q91"/>
    <mergeCell ref="R91:V91"/>
    <mergeCell ref="B92:J92"/>
    <mergeCell ref="P92:Q92"/>
    <mergeCell ref="R92:V92"/>
    <mergeCell ref="B89:J89"/>
    <mergeCell ref="P89:Q89"/>
    <mergeCell ref="R89:V89"/>
    <mergeCell ref="B90:J90"/>
    <mergeCell ref="P90:Q90"/>
    <mergeCell ref="R90:V90"/>
    <mergeCell ref="B85:V85"/>
    <mergeCell ref="B86:J86"/>
    <mergeCell ref="P86:Q86"/>
    <mergeCell ref="R86:V86"/>
    <mergeCell ref="B87:J88"/>
    <mergeCell ref="K87:M87"/>
    <mergeCell ref="N87:O87"/>
    <mergeCell ref="P87:Q88"/>
    <mergeCell ref="R87:V88"/>
    <mergeCell ref="C83:E83"/>
    <mergeCell ref="G83:H83"/>
    <mergeCell ref="P83:Q83"/>
    <mergeCell ref="R83:S83"/>
    <mergeCell ref="U83:V83"/>
    <mergeCell ref="C84:E84"/>
    <mergeCell ref="G84:H84"/>
    <mergeCell ref="P84:Q84"/>
    <mergeCell ref="R84:S84"/>
    <mergeCell ref="U84:V84"/>
    <mergeCell ref="C81:E81"/>
    <mergeCell ref="G81:H81"/>
    <mergeCell ref="P81:Q81"/>
    <mergeCell ref="R81:S81"/>
    <mergeCell ref="U81:V81"/>
    <mergeCell ref="C82:E82"/>
    <mergeCell ref="G82:H82"/>
    <mergeCell ref="P82:Q82"/>
    <mergeCell ref="R82:S82"/>
    <mergeCell ref="U82:V82"/>
    <mergeCell ref="C79:E79"/>
    <mergeCell ref="G79:H79"/>
    <mergeCell ref="P79:Q79"/>
    <mergeCell ref="R79:S79"/>
    <mergeCell ref="U79:V79"/>
    <mergeCell ref="C80:E80"/>
    <mergeCell ref="G80:H80"/>
    <mergeCell ref="P80:Q80"/>
    <mergeCell ref="R80:S80"/>
    <mergeCell ref="U80:V80"/>
    <mergeCell ref="C77:E77"/>
    <mergeCell ref="G77:H77"/>
    <mergeCell ref="P77:Q77"/>
    <mergeCell ref="R77:S77"/>
    <mergeCell ref="U77:V77"/>
    <mergeCell ref="C78:V78"/>
    <mergeCell ref="C75:E75"/>
    <mergeCell ref="G75:H75"/>
    <mergeCell ref="P75:Q75"/>
    <mergeCell ref="R75:S75"/>
    <mergeCell ref="U75:V75"/>
    <mergeCell ref="C76:E76"/>
    <mergeCell ref="G76:H76"/>
    <mergeCell ref="P76:Q76"/>
    <mergeCell ref="R76:S76"/>
    <mergeCell ref="U76:V76"/>
    <mergeCell ref="C73:E73"/>
    <mergeCell ref="G73:H73"/>
    <mergeCell ref="P73:Q73"/>
    <mergeCell ref="R73:S73"/>
    <mergeCell ref="U73:V73"/>
    <mergeCell ref="C74:E74"/>
    <mergeCell ref="G74:H74"/>
    <mergeCell ref="P74:Q74"/>
    <mergeCell ref="R74:S74"/>
    <mergeCell ref="U74:V74"/>
    <mergeCell ref="C71:V71"/>
    <mergeCell ref="C72:E72"/>
    <mergeCell ref="G72:H72"/>
    <mergeCell ref="P72:Q72"/>
    <mergeCell ref="R72:S72"/>
    <mergeCell ref="U72:V72"/>
    <mergeCell ref="C69:E69"/>
    <mergeCell ref="G69:H69"/>
    <mergeCell ref="P69:Q69"/>
    <mergeCell ref="R69:S69"/>
    <mergeCell ref="U69:V69"/>
    <mergeCell ref="C70:E70"/>
    <mergeCell ref="G70:H70"/>
    <mergeCell ref="P70:Q70"/>
    <mergeCell ref="R70:S70"/>
    <mergeCell ref="U70:V70"/>
    <mergeCell ref="C67:E67"/>
    <mergeCell ref="G67:H67"/>
    <mergeCell ref="P67:Q67"/>
    <mergeCell ref="R67:S67"/>
    <mergeCell ref="U67:V67"/>
    <mergeCell ref="C68:E68"/>
    <mergeCell ref="G68:H68"/>
    <mergeCell ref="P68:Q68"/>
    <mergeCell ref="R68:S68"/>
    <mergeCell ref="U68:V68"/>
    <mergeCell ref="C65:E65"/>
    <mergeCell ref="G65:H65"/>
    <mergeCell ref="P65:Q65"/>
    <mergeCell ref="R65:S65"/>
    <mergeCell ref="U65:V65"/>
    <mergeCell ref="C66:E66"/>
    <mergeCell ref="G66:H66"/>
    <mergeCell ref="P66:Q66"/>
    <mergeCell ref="R66:S66"/>
    <mergeCell ref="U66:V66"/>
    <mergeCell ref="C63:E63"/>
    <mergeCell ref="G63:H63"/>
    <mergeCell ref="P63:Q63"/>
    <mergeCell ref="R63:S63"/>
    <mergeCell ref="U63:V63"/>
    <mergeCell ref="C64:E64"/>
    <mergeCell ref="G64:H64"/>
    <mergeCell ref="P64:Q64"/>
    <mergeCell ref="R64:S64"/>
    <mergeCell ref="U64:V64"/>
    <mergeCell ref="C61:E61"/>
    <mergeCell ref="G61:H61"/>
    <mergeCell ref="P61:Q61"/>
    <mergeCell ref="R61:S61"/>
    <mergeCell ref="U61:V61"/>
    <mergeCell ref="C62:E62"/>
    <mergeCell ref="G62:H62"/>
    <mergeCell ref="P62:Q62"/>
    <mergeCell ref="R62:S62"/>
    <mergeCell ref="U62:V62"/>
    <mergeCell ref="C59:E59"/>
    <mergeCell ref="G59:H59"/>
    <mergeCell ref="P59:Q59"/>
    <mergeCell ref="R59:S59"/>
    <mergeCell ref="U59:V59"/>
    <mergeCell ref="C60:E60"/>
    <mergeCell ref="G60:H60"/>
    <mergeCell ref="P60:Q60"/>
    <mergeCell ref="R60:S60"/>
    <mergeCell ref="U60:V60"/>
    <mergeCell ref="C57:V57"/>
    <mergeCell ref="C58:E58"/>
    <mergeCell ref="G58:H58"/>
    <mergeCell ref="P58:Q58"/>
    <mergeCell ref="R58:S58"/>
    <mergeCell ref="U58:V58"/>
    <mergeCell ref="C55:E55"/>
    <mergeCell ref="G55:H55"/>
    <mergeCell ref="P55:Q55"/>
    <mergeCell ref="R55:S55"/>
    <mergeCell ref="U55:V55"/>
    <mergeCell ref="C56:E56"/>
    <mergeCell ref="G56:H56"/>
    <mergeCell ref="P56:Q56"/>
    <mergeCell ref="R56:S56"/>
    <mergeCell ref="U56:V56"/>
    <mergeCell ref="B53:V53"/>
    <mergeCell ref="C54:E54"/>
    <mergeCell ref="G54:H54"/>
    <mergeCell ref="P54:Q54"/>
    <mergeCell ref="R54:S54"/>
    <mergeCell ref="U54:V54"/>
    <mergeCell ref="D51:H51"/>
    <mergeCell ref="N51:Q51"/>
    <mergeCell ref="R51:V51"/>
    <mergeCell ref="D52:H52"/>
    <mergeCell ref="N52:Q52"/>
    <mergeCell ref="R52:V52"/>
    <mergeCell ref="D50:H50"/>
    <mergeCell ref="N50:Q50"/>
    <mergeCell ref="R50:V50"/>
    <mergeCell ref="U45:V45"/>
    <mergeCell ref="C46:D46"/>
    <mergeCell ref="P46:Q46"/>
    <mergeCell ref="R46:S46"/>
    <mergeCell ref="U46:V46"/>
    <mergeCell ref="C47:D47"/>
    <mergeCell ref="E47:G47"/>
    <mergeCell ref="P47:Q47"/>
    <mergeCell ref="R47:S47"/>
    <mergeCell ref="U47:V47"/>
    <mergeCell ref="C43:V43"/>
    <mergeCell ref="B44:B46"/>
    <mergeCell ref="C44:V44"/>
    <mergeCell ref="C45:D45"/>
    <mergeCell ref="E45:G46"/>
    <mergeCell ref="P45:Q45"/>
    <mergeCell ref="R45:S45"/>
    <mergeCell ref="B48:V48"/>
    <mergeCell ref="D49:H49"/>
    <mergeCell ref="N49:Q49"/>
    <mergeCell ref="R49:V49"/>
    <mergeCell ref="U38:V38"/>
    <mergeCell ref="C39:V39"/>
    <mergeCell ref="B40:B42"/>
    <mergeCell ref="C40:V40"/>
    <mergeCell ref="C41:D41"/>
    <mergeCell ref="E41:G42"/>
    <mergeCell ref="P41:Q41"/>
    <mergeCell ref="R41:S41"/>
    <mergeCell ref="U41:V41"/>
    <mergeCell ref="C42:D42"/>
    <mergeCell ref="B36:B38"/>
    <mergeCell ref="C36:V36"/>
    <mergeCell ref="C37:D37"/>
    <mergeCell ref="E37:G38"/>
    <mergeCell ref="P37:Q37"/>
    <mergeCell ref="R37:S37"/>
    <mergeCell ref="U37:V37"/>
    <mergeCell ref="C38:D38"/>
    <mergeCell ref="P38:Q38"/>
    <mergeCell ref="R38:S38"/>
    <mergeCell ref="P42:Q42"/>
    <mergeCell ref="R42:S42"/>
    <mergeCell ref="U42:V42"/>
    <mergeCell ref="C34:D34"/>
    <mergeCell ref="E34:G34"/>
    <mergeCell ref="P34:Q34"/>
    <mergeCell ref="R34:S34"/>
    <mergeCell ref="U34:V34"/>
    <mergeCell ref="C35:V35"/>
    <mergeCell ref="B32:B33"/>
    <mergeCell ref="C32:D33"/>
    <mergeCell ref="E32:G33"/>
    <mergeCell ref="H32:T32"/>
    <mergeCell ref="U32:V33"/>
    <mergeCell ref="P33:Q33"/>
    <mergeCell ref="R33:S33"/>
    <mergeCell ref="B30:V30"/>
    <mergeCell ref="C31:D31"/>
    <mergeCell ref="E31:G31"/>
    <mergeCell ref="P31:Q31"/>
    <mergeCell ref="R31:S31"/>
    <mergeCell ref="U31:V31"/>
    <mergeCell ref="D28:H28"/>
    <mergeCell ref="M28:O28"/>
    <mergeCell ref="P28:Q28"/>
    <mergeCell ref="R28:V28"/>
    <mergeCell ref="D29:H29"/>
    <mergeCell ref="M29:O29"/>
    <mergeCell ref="P29:Q29"/>
    <mergeCell ref="R29:V29"/>
    <mergeCell ref="B25:V25"/>
    <mergeCell ref="D26:H26"/>
    <mergeCell ref="M26:O26"/>
    <mergeCell ref="P26:Q26"/>
    <mergeCell ref="R26:V26"/>
    <mergeCell ref="D27:H27"/>
    <mergeCell ref="M27:O27"/>
    <mergeCell ref="P27:Q27"/>
    <mergeCell ref="R27:V27"/>
    <mergeCell ref="D23:G23"/>
    <mergeCell ref="M23:N23"/>
    <mergeCell ref="P23:S23"/>
    <mergeCell ref="T23:V23"/>
    <mergeCell ref="D24:G24"/>
    <mergeCell ref="M24:N24"/>
    <mergeCell ref="P24:S24"/>
    <mergeCell ref="T24:V24"/>
    <mergeCell ref="C20:V20"/>
    <mergeCell ref="D21:G21"/>
    <mergeCell ref="M21:N21"/>
    <mergeCell ref="P21:S21"/>
    <mergeCell ref="T21:V21"/>
    <mergeCell ref="C22:V22"/>
    <mergeCell ref="D17:G17"/>
    <mergeCell ref="M17:N17"/>
    <mergeCell ref="P17:S17"/>
    <mergeCell ref="T17:V17"/>
    <mergeCell ref="C18:V18"/>
    <mergeCell ref="D19:G19"/>
    <mergeCell ref="M19:N19"/>
    <mergeCell ref="P19:S19"/>
    <mergeCell ref="T19:V19"/>
    <mergeCell ref="B14:V14"/>
    <mergeCell ref="D15:G15"/>
    <mergeCell ref="M15:N15"/>
    <mergeCell ref="P15:S15"/>
    <mergeCell ref="T15:V15"/>
    <mergeCell ref="D16:G16"/>
    <mergeCell ref="M16:N16"/>
    <mergeCell ref="P16:S16"/>
    <mergeCell ref="T16:V16"/>
    <mergeCell ref="D12:G12"/>
    <mergeCell ref="M12:N12"/>
    <mergeCell ref="P12:V12"/>
    <mergeCell ref="D13:G13"/>
    <mergeCell ref="M13:N13"/>
    <mergeCell ref="Q13:U13"/>
    <mergeCell ref="B9:O9"/>
    <mergeCell ref="P9:V9"/>
    <mergeCell ref="D10:G10"/>
    <mergeCell ref="M10:N10"/>
    <mergeCell ref="P10:V10"/>
    <mergeCell ref="D11:G11"/>
    <mergeCell ref="M11:N11"/>
    <mergeCell ref="Q11:U11"/>
    <mergeCell ref="B8:O8"/>
    <mergeCell ref="P8:V8"/>
    <mergeCell ref="D3:G3"/>
    <mergeCell ref="M3:N3"/>
    <mergeCell ref="P3:V3"/>
    <mergeCell ref="B4:O4"/>
    <mergeCell ref="P4:V4"/>
    <mergeCell ref="B5:O5"/>
    <mergeCell ref="Q5:U5"/>
    <mergeCell ref="D1:G1"/>
    <mergeCell ref="M1:N1"/>
    <mergeCell ref="P1:V1"/>
    <mergeCell ref="D2:G2"/>
    <mergeCell ref="M2:N2"/>
    <mergeCell ref="P2:V2"/>
    <mergeCell ref="B6:O6"/>
    <mergeCell ref="P6:V6"/>
    <mergeCell ref="D7:G7"/>
    <mergeCell ref="M7:N7"/>
    <mergeCell ref="P7:V7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87BCAD-4C04-42F3-AB35-B05E9136BE43}">
  <dimension ref="B1:Y89"/>
  <sheetViews>
    <sheetView topLeftCell="A7" workbookViewId="0">
      <selection activeCell="D19" sqref="D19:G19"/>
    </sheetView>
  </sheetViews>
  <sheetFormatPr defaultRowHeight="15"/>
  <sheetData>
    <row r="1" spans="2:22" ht="15.75">
      <c r="B1" s="47"/>
      <c r="C1" s="47"/>
      <c r="D1" s="84"/>
      <c r="E1" s="84"/>
      <c r="F1" s="84"/>
      <c r="G1" s="84"/>
      <c r="H1" s="47"/>
      <c r="I1" s="47"/>
      <c r="J1" s="47"/>
      <c r="K1" s="47"/>
      <c r="L1" s="47"/>
      <c r="M1" s="84"/>
      <c r="N1" s="84"/>
      <c r="O1" s="47"/>
      <c r="P1" s="85"/>
      <c r="Q1" s="85"/>
      <c r="R1" s="85"/>
      <c r="S1" s="85"/>
      <c r="T1" s="85"/>
      <c r="U1" s="85"/>
      <c r="V1" s="85"/>
    </row>
    <row r="2" spans="2:22" ht="15.75">
      <c r="B2" s="47"/>
      <c r="C2" s="47"/>
      <c r="D2" s="84"/>
      <c r="E2" s="84"/>
      <c r="F2" s="84"/>
      <c r="G2" s="84"/>
      <c r="H2" s="47"/>
      <c r="I2" s="47"/>
      <c r="J2" s="47"/>
      <c r="K2" s="47"/>
      <c r="L2" s="47"/>
      <c r="M2" s="84"/>
      <c r="N2" s="84"/>
      <c r="O2" s="47"/>
      <c r="P2" s="86" t="s">
        <v>0</v>
      </c>
      <c r="Q2" s="86"/>
      <c r="R2" s="86"/>
      <c r="S2" s="86"/>
      <c r="T2" s="86"/>
      <c r="U2" s="86"/>
      <c r="V2" s="86"/>
    </row>
    <row r="3" spans="2:22" ht="15.75">
      <c r="B3" s="47"/>
      <c r="C3" s="47"/>
      <c r="D3" s="84"/>
      <c r="E3" s="84"/>
      <c r="F3" s="84"/>
      <c r="G3" s="84"/>
      <c r="H3" s="47"/>
      <c r="I3" s="47"/>
      <c r="J3" s="47"/>
      <c r="K3" s="47"/>
      <c r="L3" s="47"/>
      <c r="M3" s="84"/>
      <c r="N3" s="84"/>
      <c r="O3" s="47"/>
      <c r="P3" s="86" t="s">
        <v>1</v>
      </c>
      <c r="Q3" s="86"/>
      <c r="R3" s="86"/>
      <c r="S3" s="86"/>
      <c r="T3" s="86"/>
      <c r="U3" s="86"/>
      <c r="V3" s="86"/>
    </row>
    <row r="4" spans="2:22" ht="15.75">
      <c r="B4" s="91" t="s">
        <v>3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89" t="s">
        <v>805</v>
      </c>
      <c r="Q4" s="89"/>
      <c r="R4" s="89"/>
      <c r="S4" s="89"/>
      <c r="T4" s="89"/>
      <c r="U4" s="89"/>
      <c r="V4" s="89"/>
    </row>
    <row r="5" spans="2:22" ht="15.75">
      <c r="B5" s="91" t="s">
        <v>74</v>
      </c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48"/>
      <c r="Q5" s="87" t="s">
        <v>2</v>
      </c>
      <c r="R5" s="87"/>
      <c r="S5" s="87"/>
      <c r="T5" s="87"/>
      <c r="U5" s="87"/>
      <c r="V5" s="49"/>
    </row>
    <row r="6" spans="2:22" ht="15.75">
      <c r="B6" s="91" t="s">
        <v>110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89" t="s">
        <v>199</v>
      </c>
      <c r="Q6" s="89"/>
      <c r="R6" s="89"/>
      <c r="S6" s="89"/>
      <c r="T6" s="89"/>
      <c r="U6" s="89"/>
      <c r="V6" s="89"/>
    </row>
    <row r="7" spans="2:22" ht="15.75">
      <c r="B7" s="50"/>
      <c r="C7" s="50"/>
      <c r="D7" s="91"/>
      <c r="E7" s="91"/>
      <c r="F7" s="91"/>
      <c r="G7" s="91"/>
      <c r="H7" s="50"/>
      <c r="I7" s="50"/>
      <c r="J7" s="50"/>
      <c r="K7" s="50"/>
      <c r="L7" s="50"/>
      <c r="M7" s="91"/>
      <c r="N7" s="91"/>
      <c r="O7" s="50"/>
      <c r="P7" s="89" t="s">
        <v>200</v>
      </c>
      <c r="Q7" s="89"/>
      <c r="R7" s="89"/>
      <c r="S7" s="89"/>
      <c r="T7" s="89"/>
      <c r="U7" s="89"/>
      <c r="V7" s="89"/>
    </row>
    <row r="8" spans="2:22" ht="15.75">
      <c r="B8" s="137" t="s">
        <v>1043</v>
      </c>
      <c r="C8" s="92"/>
      <c r="D8" s="92"/>
      <c r="E8" s="92"/>
      <c r="F8" s="92"/>
      <c r="G8" s="92"/>
      <c r="H8" s="92"/>
      <c r="I8" s="92"/>
      <c r="J8" s="92"/>
      <c r="K8" s="92"/>
      <c r="L8" s="92"/>
      <c r="M8" s="92"/>
      <c r="N8" s="92"/>
      <c r="O8" s="92"/>
      <c r="P8" s="89" t="s">
        <v>201</v>
      </c>
      <c r="Q8" s="89"/>
      <c r="R8" s="89"/>
      <c r="S8" s="89"/>
      <c r="T8" s="89"/>
      <c r="U8" s="89"/>
      <c r="V8" s="89"/>
    </row>
    <row r="9" spans="2:22" ht="15.75">
      <c r="B9" s="92" t="s">
        <v>205</v>
      </c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92"/>
      <c r="P9" s="89" t="s">
        <v>920</v>
      </c>
      <c r="Q9" s="89"/>
      <c r="R9" s="89"/>
      <c r="S9" s="89"/>
      <c r="T9" s="89"/>
      <c r="U9" s="89"/>
      <c r="V9" s="89"/>
    </row>
    <row r="10" spans="2:22" ht="15.75">
      <c r="B10" s="50"/>
      <c r="C10" s="50"/>
      <c r="D10" s="91"/>
      <c r="E10" s="91"/>
      <c r="F10" s="91"/>
      <c r="G10" s="91"/>
      <c r="H10" s="50"/>
      <c r="I10" s="50"/>
      <c r="J10" s="50"/>
      <c r="K10" s="50"/>
      <c r="L10" s="50"/>
      <c r="M10" s="91"/>
      <c r="N10" s="91"/>
      <c r="O10" s="50"/>
      <c r="P10" s="93"/>
      <c r="Q10" s="93"/>
      <c r="R10" s="93"/>
      <c r="S10" s="93"/>
      <c r="T10" s="93"/>
      <c r="U10" s="93"/>
      <c r="V10" s="93"/>
    </row>
    <row r="11" spans="2:22" ht="15.75">
      <c r="B11" s="50"/>
      <c r="C11" s="50"/>
      <c r="D11" s="91"/>
      <c r="E11" s="91"/>
      <c r="F11" s="91"/>
      <c r="G11" s="91"/>
      <c r="H11" s="50"/>
      <c r="I11" s="50"/>
      <c r="J11" s="50"/>
      <c r="K11" s="50"/>
      <c r="L11" s="50"/>
      <c r="M11" s="91"/>
      <c r="N11" s="91"/>
      <c r="O11" s="50"/>
      <c r="P11" s="50"/>
      <c r="Q11" s="91"/>
      <c r="R11" s="91"/>
      <c r="S11" s="91"/>
      <c r="T11" s="91"/>
      <c r="U11" s="91"/>
      <c r="V11" s="50"/>
    </row>
    <row r="12" spans="2:22" ht="15.75">
      <c r="B12" s="50"/>
      <c r="C12" s="50"/>
      <c r="D12" s="91"/>
      <c r="E12" s="91"/>
      <c r="F12" s="91"/>
      <c r="G12" s="91"/>
      <c r="H12" s="50"/>
      <c r="I12" s="50"/>
      <c r="J12" s="50"/>
      <c r="K12" s="50"/>
      <c r="L12" s="50"/>
      <c r="M12" s="91"/>
      <c r="N12" s="91"/>
      <c r="O12" s="50"/>
      <c r="P12" s="102" t="s">
        <v>921</v>
      </c>
      <c r="Q12" s="102"/>
      <c r="R12" s="102"/>
      <c r="S12" s="102"/>
      <c r="T12" s="102"/>
      <c r="U12" s="102"/>
      <c r="V12" s="102"/>
    </row>
    <row r="13" spans="2:22" ht="15.75">
      <c r="B13" s="50"/>
      <c r="C13" s="50"/>
      <c r="D13" s="91"/>
      <c r="E13" s="91"/>
      <c r="F13" s="91"/>
      <c r="G13" s="91"/>
      <c r="H13" s="50"/>
      <c r="I13" s="50"/>
      <c r="J13" s="50"/>
      <c r="K13" s="50"/>
      <c r="L13" s="50"/>
      <c r="M13" s="91"/>
      <c r="N13" s="91"/>
      <c r="O13" s="50"/>
      <c r="P13" s="50"/>
      <c r="Q13" s="91"/>
      <c r="R13" s="91"/>
      <c r="S13" s="91"/>
      <c r="T13" s="91"/>
      <c r="U13" s="91"/>
      <c r="V13" s="50"/>
    </row>
    <row r="14" spans="2:22" ht="15.75">
      <c r="B14" s="95" t="s">
        <v>111</v>
      </c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  <c r="V14" s="95"/>
    </row>
    <row r="15" spans="2:22" ht="15.75">
      <c r="B15" s="50"/>
      <c r="C15" s="50"/>
      <c r="D15" s="91"/>
      <c r="E15" s="91"/>
      <c r="F15" s="91"/>
      <c r="G15" s="91"/>
      <c r="H15" s="50"/>
      <c r="I15" s="50"/>
      <c r="J15" s="50"/>
      <c r="K15" s="50"/>
      <c r="L15" s="50"/>
      <c r="M15" s="91"/>
      <c r="N15" s="91"/>
      <c r="O15" s="50"/>
      <c r="P15" s="91"/>
      <c r="Q15" s="91"/>
      <c r="R15" s="91"/>
      <c r="S15" s="91"/>
      <c r="T15" s="91"/>
      <c r="U15" s="91"/>
      <c r="V15" s="91"/>
    </row>
    <row r="16" spans="2:22" ht="135">
      <c r="B16" s="51" t="s">
        <v>6</v>
      </c>
      <c r="C16" s="51" t="s">
        <v>7</v>
      </c>
      <c r="D16" s="94" t="s">
        <v>8</v>
      </c>
      <c r="E16" s="94"/>
      <c r="F16" s="94"/>
      <c r="G16" s="94"/>
      <c r="H16" s="51" t="s">
        <v>9</v>
      </c>
      <c r="I16" s="51" t="s">
        <v>10</v>
      </c>
      <c r="J16" s="51" t="s">
        <v>11</v>
      </c>
      <c r="K16" s="51" t="s">
        <v>12</v>
      </c>
      <c r="L16" s="51" t="s">
        <v>13</v>
      </c>
      <c r="M16" s="94" t="s">
        <v>14</v>
      </c>
      <c r="N16" s="94"/>
      <c r="O16" s="51" t="s">
        <v>15</v>
      </c>
      <c r="P16" s="94" t="s">
        <v>16</v>
      </c>
      <c r="Q16" s="94"/>
      <c r="R16" s="94"/>
      <c r="S16" s="94"/>
      <c r="T16" s="94" t="s">
        <v>17</v>
      </c>
      <c r="U16" s="94"/>
      <c r="V16" s="94"/>
    </row>
    <row r="17" spans="2:25" ht="15.75">
      <c r="B17" s="52">
        <v>1</v>
      </c>
      <c r="C17" s="52">
        <v>2</v>
      </c>
      <c r="D17" s="96">
        <v>3</v>
      </c>
      <c r="E17" s="96"/>
      <c r="F17" s="96"/>
      <c r="G17" s="96"/>
      <c r="H17" s="52">
        <v>4</v>
      </c>
      <c r="I17" s="52">
        <v>5</v>
      </c>
      <c r="J17" s="52">
        <v>6</v>
      </c>
      <c r="K17" s="52">
        <v>7</v>
      </c>
      <c r="L17" s="52">
        <v>8</v>
      </c>
      <c r="M17" s="96">
        <v>9</v>
      </c>
      <c r="N17" s="96"/>
      <c r="O17" s="52">
        <v>10</v>
      </c>
      <c r="P17" s="96">
        <v>11</v>
      </c>
      <c r="Q17" s="96"/>
      <c r="R17" s="96"/>
      <c r="S17" s="96"/>
      <c r="T17" s="96">
        <v>12</v>
      </c>
      <c r="U17" s="96"/>
      <c r="V17" s="96"/>
      <c r="X17" t="s">
        <v>41</v>
      </c>
      <c r="Y17" t="s">
        <v>1014</v>
      </c>
    </row>
    <row r="18" spans="2:25" ht="15.75">
      <c r="B18" s="1" t="s">
        <v>18</v>
      </c>
      <c r="C18" s="97" t="s">
        <v>976</v>
      </c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  <c r="V18" s="97"/>
      <c r="X18" t="str">
        <f>J19</f>
        <v>100</v>
      </c>
      <c r="Y18" t="str">
        <f>K19</f>
        <v>100</v>
      </c>
    </row>
    <row r="19" spans="2:25" ht="33">
      <c r="B19" s="1" t="s">
        <v>40</v>
      </c>
      <c r="C19" s="1" t="s">
        <v>19</v>
      </c>
      <c r="D19" s="138" t="s">
        <v>977</v>
      </c>
      <c r="E19" s="97"/>
      <c r="F19" s="97"/>
      <c r="G19" s="97"/>
      <c r="H19" s="1" t="s">
        <v>619</v>
      </c>
      <c r="I19" s="1" t="s">
        <v>112</v>
      </c>
      <c r="J19" s="1" t="s">
        <v>277</v>
      </c>
      <c r="K19" s="1" t="s">
        <v>277</v>
      </c>
      <c r="L19" s="1" t="s">
        <v>21</v>
      </c>
      <c r="M19" s="97" t="s">
        <v>978</v>
      </c>
      <c r="N19" s="97"/>
      <c r="O19" s="1" t="s">
        <v>61</v>
      </c>
      <c r="P19" s="97"/>
      <c r="Q19" s="97"/>
      <c r="R19" s="97"/>
      <c r="S19" s="97"/>
      <c r="T19" s="97"/>
      <c r="U19" s="97"/>
      <c r="V19" s="97"/>
    </row>
    <row r="20" spans="2:25">
      <c r="B20" s="47"/>
      <c r="C20" s="47"/>
      <c r="D20" s="84"/>
      <c r="E20" s="84"/>
      <c r="F20" s="84"/>
      <c r="G20" s="84"/>
      <c r="H20" s="47"/>
      <c r="I20" s="47"/>
      <c r="J20" s="47"/>
      <c r="K20" s="47"/>
      <c r="L20" s="47"/>
      <c r="M20" s="84"/>
      <c r="N20" s="84"/>
      <c r="O20" s="47"/>
      <c r="P20" s="84"/>
      <c r="Q20" s="84"/>
      <c r="R20" s="84"/>
      <c r="S20" s="84"/>
      <c r="T20" s="84"/>
      <c r="U20" s="84"/>
      <c r="V20" s="84"/>
    </row>
    <row r="21" spans="2:25" ht="15.75">
      <c r="B21" s="95" t="s">
        <v>113</v>
      </c>
      <c r="C21" s="95"/>
      <c r="D21" s="95"/>
      <c r="E21" s="95"/>
      <c r="F21" s="95"/>
      <c r="G21" s="95"/>
      <c r="H21" s="95"/>
      <c r="I21" s="95"/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  <c r="V21" s="95"/>
    </row>
    <row r="22" spans="2:25" ht="15.75">
      <c r="B22" s="50"/>
      <c r="C22" s="50"/>
      <c r="D22" s="91"/>
      <c r="E22" s="91"/>
      <c r="F22" s="91"/>
      <c r="G22" s="91"/>
      <c r="H22" s="91"/>
      <c r="I22" s="50"/>
      <c r="J22" s="50"/>
      <c r="K22" s="50"/>
      <c r="L22" s="50"/>
      <c r="M22" s="91"/>
      <c r="N22" s="91"/>
      <c r="O22" s="91"/>
      <c r="P22" s="91"/>
      <c r="Q22" s="91"/>
      <c r="R22" s="91"/>
      <c r="S22" s="91"/>
      <c r="T22" s="91"/>
      <c r="U22" s="91"/>
      <c r="V22" s="91"/>
    </row>
    <row r="23" spans="2:25" ht="135">
      <c r="B23" s="51" t="s">
        <v>6</v>
      </c>
      <c r="C23" s="51" t="s">
        <v>7</v>
      </c>
      <c r="D23" s="94" t="s">
        <v>24</v>
      </c>
      <c r="E23" s="94"/>
      <c r="F23" s="94"/>
      <c r="G23" s="94"/>
      <c r="H23" s="94"/>
      <c r="I23" s="51" t="s">
        <v>10</v>
      </c>
      <c r="J23" s="51" t="s">
        <v>11</v>
      </c>
      <c r="K23" s="51" t="s">
        <v>12</v>
      </c>
      <c r="L23" s="51" t="s">
        <v>13</v>
      </c>
      <c r="M23" s="94" t="s">
        <v>14</v>
      </c>
      <c r="N23" s="94"/>
      <c r="O23" s="94"/>
      <c r="P23" s="94" t="s">
        <v>15</v>
      </c>
      <c r="Q23" s="94"/>
      <c r="R23" s="94" t="s">
        <v>17</v>
      </c>
      <c r="S23" s="94"/>
      <c r="T23" s="94"/>
      <c r="U23" s="94"/>
      <c r="V23" s="94"/>
    </row>
    <row r="24" spans="2:25" ht="15.75">
      <c r="B24" s="52">
        <v>1</v>
      </c>
      <c r="C24" s="52">
        <v>2</v>
      </c>
      <c r="D24" s="96">
        <v>3</v>
      </c>
      <c r="E24" s="96"/>
      <c r="F24" s="96"/>
      <c r="G24" s="96"/>
      <c r="H24" s="96"/>
      <c r="I24" s="52">
        <v>4</v>
      </c>
      <c r="J24" s="52">
        <v>5</v>
      </c>
      <c r="K24" s="52">
        <v>6</v>
      </c>
      <c r="L24" s="52">
        <v>7</v>
      </c>
      <c r="M24" s="96">
        <v>8</v>
      </c>
      <c r="N24" s="96"/>
      <c r="O24" s="96"/>
      <c r="P24" s="96">
        <v>9</v>
      </c>
      <c r="Q24" s="96"/>
      <c r="R24" s="96">
        <v>10</v>
      </c>
      <c r="S24" s="96"/>
      <c r="T24" s="96"/>
      <c r="U24" s="96"/>
      <c r="V24" s="96"/>
    </row>
    <row r="25" spans="2:25">
      <c r="B25" s="47"/>
      <c r="C25" s="47"/>
      <c r="D25" s="84"/>
      <c r="E25" s="84"/>
      <c r="F25" s="84"/>
      <c r="G25" s="84"/>
      <c r="H25" s="84"/>
      <c r="I25" s="47"/>
      <c r="J25" s="47"/>
      <c r="K25" s="47"/>
      <c r="L25" s="47"/>
      <c r="M25" s="84"/>
      <c r="N25" s="84"/>
      <c r="O25" s="84"/>
      <c r="P25" s="84"/>
      <c r="Q25" s="84"/>
      <c r="R25" s="84"/>
      <c r="S25" s="84"/>
      <c r="T25" s="84"/>
      <c r="U25" s="84"/>
      <c r="V25" s="84"/>
    </row>
    <row r="26" spans="2:25" ht="15.75">
      <c r="B26" s="95" t="s">
        <v>114</v>
      </c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</row>
    <row r="27" spans="2:25" ht="15.75">
      <c r="B27" s="50"/>
      <c r="C27" s="91"/>
      <c r="D27" s="91"/>
      <c r="E27" s="91"/>
      <c r="F27" s="91"/>
      <c r="G27" s="91"/>
      <c r="H27" s="50"/>
      <c r="I27" s="50"/>
      <c r="J27" s="50"/>
      <c r="K27" s="50"/>
      <c r="L27" s="50"/>
      <c r="M27" s="50"/>
      <c r="N27" s="50"/>
      <c r="O27" s="50"/>
      <c r="P27" s="91"/>
      <c r="Q27" s="91"/>
      <c r="R27" s="91"/>
      <c r="S27" s="91"/>
      <c r="T27" s="50"/>
      <c r="U27" s="91"/>
      <c r="V27" s="91"/>
    </row>
    <row r="28" spans="2:25" ht="15.75">
      <c r="B28" s="99" t="s">
        <v>6</v>
      </c>
      <c r="C28" s="99" t="s">
        <v>115</v>
      </c>
      <c r="D28" s="99"/>
      <c r="E28" s="99" t="s">
        <v>9</v>
      </c>
      <c r="F28" s="99"/>
      <c r="G28" s="99"/>
      <c r="H28" s="99" t="s">
        <v>27</v>
      </c>
      <c r="I28" s="99"/>
      <c r="J28" s="99"/>
      <c r="K28" s="99"/>
      <c r="L28" s="99"/>
      <c r="M28" s="99"/>
      <c r="N28" s="99"/>
      <c r="O28" s="99"/>
      <c r="P28" s="99"/>
      <c r="Q28" s="99"/>
      <c r="R28" s="99"/>
      <c r="S28" s="99"/>
      <c r="T28" s="99"/>
      <c r="U28" s="99" t="s">
        <v>28</v>
      </c>
      <c r="V28" s="99"/>
    </row>
    <row r="29" spans="2:25">
      <c r="B29" s="99"/>
      <c r="C29" s="99"/>
      <c r="D29" s="99"/>
      <c r="E29" s="99"/>
      <c r="F29" s="99"/>
      <c r="G29" s="99"/>
      <c r="H29" s="53" t="s">
        <v>29</v>
      </c>
      <c r="I29" s="53" t="s">
        <v>30</v>
      </c>
      <c r="J29" s="53" t="s">
        <v>31</v>
      </c>
      <c r="K29" s="53" t="s">
        <v>32</v>
      </c>
      <c r="L29" s="53" t="s">
        <v>33</v>
      </c>
      <c r="M29" s="53" t="s">
        <v>34</v>
      </c>
      <c r="N29" s="53" t="s">
        <v>35</v>
      </c>
      <c r="O29" s="53" t="s">
        <v>36</v>
      </c>
      <c r="P29" s="98" t="s">
        <v>37</v>
      </c>
      <c r="Q29" s="98"/>
      <c r="R29" s="98" t="s">
        <v>38</v>
      </c>
      <c r="S29" s="98"/>
      <c r="T29" s="53" t="s">
        <v>39</v>
      </c>
      <c r="U29" s="99"/>
      <c r="V29" s="99"/>
    </row>
    <row r="30" spans="2:25" ht="15.75">
      <c r="B30" s="52">
        <v>1</v>
      </c>
      <c r="C30" s="96">
        <v>2</v>
      </c>
      <c r="D30" s="96"/>
      <c r="E30" s="96">
        <v>3</v>
      </c>
      <c r="F30" s="96"/>
      <c r="G30" s="96"/>
      <c r="H30" s="52">
        <v>4</v>
      </c>
      <c r="I30" s="52">
        <v>5</v>
      </c>
      <c r="J30" s="52">
        <v>6</v>
      </c>
      <c r="K30" s="52">
        <v>7</v>
      </c>
      <c r="L30" s="52">
        <v>8</v>
      </c>
      <c r="M30" s="52">
        <v>9</v>
      </c>
      <c r="N30" s="52">
        <v>10</v>
      </c>
      <c r="O30" s="52">
        <v>11</v>
      </c>
      <c r="P30" s="96">
        <v>12</v>
      </c>
      <c r="Q30" s="96"/>
      <c r="R30" s="96">
        <v>13</v>
      </c>
      <c r="S30" s="96"/>
      <c r="T30" s="52">
        <v>14</v>
      </c>
      <c r="U30" s="96">
        <v>15</v>
      </c>
      <c r="V30" s="96"/>
    </row>
    <row r="31" spans="2:25" ht="15.75">
      <c r="B31" s="1" t="s">
        <v>18</v>
      </c>
      <c r="C31" s="97" t="s">
        <v>976</v>
      </c>
      <c r="D31" s="97"/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7"/>
      <c r="S31" s="97"/>
      <c r="T31" s="97"/>
      <c r="U31" s="97"/>
      <c r="V31" s="97"/>
    </row>
    <row r="32" spans="2:25" ht="15.75">
      <c r="B32" s="99" t="s">
        <v>40</v>
      </c>
      <c r="C32" s="97" t="s">
        <v>979</v>
      </c>
      <c r="D32" s="97"/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</row>
    <row r="33" spans="2:22" ht="15.75">
      <c r="B33" s="99"/>
      <c r="C33" s="97" t="s">
        <v>41</v>
      </c>
      <c r="D33" s="97"/>
      <c r="E33" s="99" t="s">
        <v>619</v>
      </c>
      <c r="F33" s="99"/>
      <c r="G33" s="99"/>
      <c r="H33" s="1" t="s">
        <v>21</v>
      </c>
      <c r="I33" s="1" t="s">
        <v>21</v>
      </c>
      <c r="J33" s="1" t="s">
        <v>453</v>
      </c>
      <c r="K33" s="1" t="s">
        <v>21</v>
      </c>
      <c r="L33" s="1" t="s">
        <v>21</v>
      </c>
      <c r="M33" s="1" t="s">
        <v>453</v>
      </c>
      <c r="N33" s="1" t="s">
        <v>21</v>
      </c>
      <c r="O33" s="1" t="s">
        <v>21</v>
      </c>
      <c r="P33" s="99" t="s">
        <v>453</v>
      </c>
      <c r="Q33" s="99"/>
      <c r="R33" s="99" t="s">
        <v>21</v>
      </c>
      <c r="S33" s="99"/>
      <c r="T33" s="1" t="s">
        <v>21</v>
      </c>
      <c r="U33" s="99" t="s">
        <v>453</v>
      </c>
      <c r="V33" s="99"/>
    </row>
    <row r="34" spans="2:22" ht="15.75">
      <c r="B34" s="99"/>
      <c r="C34" s="97" t="s">
        <v>42</v>
      </c>
      <c r="D34" s="97"/>
      <c r="E34" s="99"/>
      <c r="F34" s="99"/>
      <c r="G34" s="99"/>
      <c r="H34" s="1" t="s">
        <v>21</v>
      </c>
      <c r="I34" s="1" t="s">
        <v>21</v>
      </c>
      <c r="J34" s="1" t="s">
        <v>22</v>
      </c>
      <c r="K34" s="1" t="s">
        <v>21</v>
      </c>
      <c r="L34" s="1" t="s">
        <v>21</v>
      </c>
      <c r="M34" s="1" t="s">
        <v>22</v>
      </c>
      <c r="N34" s="1" t="s">
        <v>21</v>
      </c>
      <c r="O34" s="1" t="s">
        <v>21</v>
      </c>
      <c r="P34" s="99" t="s">
        <v>453</v>
      </c>
      <c r="Q34" s="99"/>
      <c r="R34" s="99" t="s">
        <v>21</v>
      </c>
      <c r="S34" s="99"/>
      <c r="T34" s="1" t="s">
        <v>21</v>
      </c>
      <c r="U34" s="99" t="s">
        <v>277</v>
      </c>
      <c r="V34" s="99"/>
    </row>
    <row r="35" spans="2:22">
      <c r="B35" s="47"/>
      <c r="C35" s="84"/>
      <c r="D35" s="84"/>
      <c r="E35" s="84"/>
      <c r="F35" s="84"/>
      <c r="G35" s="84"/>
      <c r="H35" s="47"/>
      <c r="I35" s="47"/>
      <c r="J35" s="47"/>
      <c r="K35" s="47"/>
      <c r="L35" s="47"/>
      <c r="M35" s="47"/>
      <c r="N35" s="47"/>
      <c r="O35" s="47"/>
      <c r="P35" s="84"/>
      <c r="Q35" s="84"/>
      <c r="R35" s="84"/>
      <c r="S35" s="84"/>
      <c r="T35" s="47"/>
      <c r="U35" s="84"/>
      <c r="V35" s="84"/>
    </row>
    <row r="36" spans="2:22" ht="15.75">
      <c r="B36" s="95" t="s">
        <v>116</v>
      </c>
      <c r="C36" s="95"/>
      <c r="D36" s="95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95"/>
    </row>
    <row r="37" spans="2:22" ht="15.75">
      <c r="B37" s="50"/>
      <c r="C37" s="50"/>
      <c r="D37" s="91"/>
      <c r="E37" s="91"/>
      <c r="F37" s="91"/>
      <c r="G37" s="91"/>
      <c r="H37" s="91"/>
      <c r="I37" s="50"/>
      <c r="J37" s="50"/>
      <c r="K37" s="50"/>
      <c r="L37" s="50"/>
      <c r="M37" s="50"/>
      <c r="N37" s="91"/>
      <c r="O37" s="91"/>
      <c r="P37" s="91"/>
      <c r="Q37" s="91"/>
      <c r="R37" s="91"/>
      <c r="S37" s="91"/>
      <c r="T37" s="91"/>
      <c r="U37" s="91"/>
      <c r="V37" s="91"/>
    </row>
    <row r="38" spans="2:22" ht="135">
      <c r="B38" s="51" t="s">
        <v>6</v>
      </c>
      <c r="C38" s="51" t="s">
        <v>7</v>
      </c>
      <c r="D38" s="94" t="s">
        <v>117</v>
      </c>
      <c r="E38" s="94"/>
      <c r="F38" s="94"/>
      <c r="G38" s="94"/>
      <c r="H38" s="94"/>
      <c r="I38" s="51" t="s">
        <v>9</v>
      </c>
      <c r="J38" s="51" t="s">
        <v>76</v>
      </c>
      <c r="K38" s="51" t="s">
        <v>11</v>
      </c>
      <c r="L38" s="51" t="s">
        <v>12</v>
      </c>
      <c r="M38" s="51" t="s">
        <v>13</v>
      </c>
      <c r="N38" s="94" t="s">
        <v>14</v>
      </c>
      <c r="O38" s="94"/>
      <c r="P38" s="94"/>
      <c r="Q38" s="94"/>
      <c r="R38" s="94" t="s">
        <v>17</v>
      </c>
      <c r="S38" s="94"/>
      <c r="T38" s="94"/>
      <c r="U38" s="94"/>
      <c r="V38" s="94"/>
    </row>
    <row r="39" spans="2:22" ht="15.75">
      <c r="B39" s="52">
        <v>1</v>
      </c>
      <c r="C39" s="52">
        <v>2</v>
      </c>
      <c r="D39" s="96">
        <v>3</v>
      </c>
      <c r="E39" s="96"/>
      <c r="F39" s="96"/>
      <c r="G39" s="96"/>
      <c r="H39" s="96"/>
      <c r="I39" s="52">
        <v>4</v>
      </c>
      <c r="J39" s="52">
        <v>5</v>
      </c>
      <c r="K39" s="52">
        <v>6</v>
      </c>
      <c r="L39" s="52">
        <v>7</v>
      </c>
      <c r="M39" s="52">
        <v>8</v>
      </c>
      <c r="N39" s="96">
        <v>9</v>
      </c>
      <c r="O39" s="96"/>
      <c r="P39" s="96"/>
      <c r="Q39" s="96"/>
      <c r="R39" s="96">
        <v>10</v>
      </c>
      <c r="S39" s="96"/>
      <c r="T39" s="96"/>
      <c r="U39" s="96"/>
      <c r="V39" s="96"/>
    </row>
    <row r="40" spans="2:22">
      <c r="B40" s="47"/>
      <c r="C40" s="47"/>
      <c r="D40" s="84"/>
      <c r="E40" s="84"/>
      <c r="F40" s="84"/>
      <c r="G40" s="84"/>
      <c r="H40" s="84"/>
      <c r="I40" s="47"/>
      <c r="J40" s="47"/>
      <c r="K40" s="47"/>
      <c r="L40" s="47"/>
      <c r="M40" s="47"/>
      <c r="N40" s="84"/>
      <c r="O40" s="84"/>
      <c r="P40" s="84"/>
      <c r="Q40" s="84"/>
      <c r="R40" s="84"/>
      <c r="S40" s="84"/>
      <c r="T40" s="84"/>
      <c r="U40" s="84"/>
      <c r="V40" s="84"/>
    </row>
    <row r="41" spans="2:22" ht="15.75">
      <c r="B41" s="95" t="s">
        <v>118</v>
      </c>
      <c r="C41" s="95"/>
      <c r="D41" s="95"/>
      <c r="E41" s="95"/>
      <c r="F41" s="95"/>
      <c r="G41" s="95"/>
      <c r="H41" s="95"/>
      <c r="I41" s="95"/>
      <c r="J41" s="95"/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</row>
    <row r="42" spans="2:22" ht="15.75">
      <c r="B42" s="50"/>
      <c r="C42" s="91"/>
      <c r="D42" s="91"/>
      <c r="E42" s="91"/>
      <c r="F42" s="50"/>
      <c r="G42" s="91"/>
      <c r="H42" s="91"/>
      <c r="I42" s="50"/>
      <c r="J42" s="50"/>
      <c r="K42" s="50"/>
      <c r="L42" s="50"/>
      <c r="M42" s="50"/>
      <c r="N42" s="50"/>
      <c r="O42" s="50"/>
      <c r="P42" s="91"/>
      <c r="Q42" s="91"/>
      <c r="R42" s="91"/>
      <c r="S42" s="91"/>
      <c r="T42" s="50"/>
      <c r="U42" s="91"/>
      <c r="V42" s="91"/>
    </row>
    <row r="43" spans="2:22" ht="120">
      <c r="B43" s="51" t="s">
        <v>6</v>
      </c>
      <c r="C43" s="94" t="s">
        <v>119</v>
      </c>
      <c r="D43" s="94"/>
      <c r="E43" s="94"/>
      <c r="F43" s="51" t="s">
        <v>10</v>
      </c>
      <c r="G43" s="94" t="s">
        <v>120</v>
      </c>
      <c r="H43" s="94"/>
      <c r="I43" s="51" t="s">
        <v>76</v>
      </c>
      <c r="J43" s="51" t="s">
        <v>11</v>
      </c>
      <c r="K43" s="51" t="s">
        <v>12</v>
      </c>
      <c r="L43" s="51" t="s">
        <v>13</v>
      </c>
      <c r="M43" s="51" t="s">
        <v>15</v>
      </c>
      <c r="N43" s="51" t="s">
        <v>121</v>
      </c>
      <c r="O43" s="51" t="s">
        <v>122</v>
      </c>
      <c r="P43" s="94" t="s">
        <v>123</v>
      </c>
      <c r="Q43" s="94"/>
      <c r="R43" s="94" t="s">
        <v>80</v>
      </c>
      <c r="S43" s="94"/>
      <c r="T43" s="51" t="s">
        <v>14</v>
      </c>
      <c r="U43" s="94" t="s">
        <v>17</v>
      </c>
      <c r="V43" s="94"/>
    </row>
    <row r="44" spans="2:22" ht="15.75">
      <c r="B44" s="52">
        <v>1</v>
      </c>
      <c r="C44" s="96">
        <v>2</v>
      </c>
      <c r="D44" s="96"/>
      <c r="E44" s="96"/>
      <c r="F44" s="52">
        <v>3</v>
      </c>
      <c r="G44" s="96">
        <v>4</v>
      </c>
      <c r="H44" s="96"/>
      <c r="I44" s="52">
        <v>5</v>
      </c>
      <c r="J44" s="52">
        <v>6</v>
      </c>
      <c r="K44" s="52">
        <v>7</v>
      </c>
      <c r="L44" s="52">
        <v>8</v>
      </c>
      <c r="M44" s="52">
        <v>9</v>
      </c>
      <c r="N44" s="52">
        <v>10</v>
      </c>
      <c r="O44" s="52">
        <v>11</v>
      </c>
      <c r="P44" s="96">
        <v>12</v>
      </c>
      <c r="Q44" s="96"/>
      <c r="R44" s="96">
        <v>13</v>
      </c>
      <c r="S44" s="96"/>
      <c r="T44" s="52">
        <v>14</v>
      </c>
      <c r="U44" s="96">
        <v>15</v>
      </c>
      <c r="V44" s="96"/>
    </row>
    <row r="45" spans="2:22" ht="15.75">
      <c r="B45" s="1" t="s">
        <v>18</v>
      </c>
      <c r="C45" s="97" t="s">
        <v>976</v>
      </c>
      <c r="D45" s="97"/>
      <c r="E45" s="97"/>
      <c r="F45" s="97"/>
      <c r="G45" s="97"/>
      <c r="H45" s="97"/>
      <c r="I45" s="97"/>
      <c r="J45" s="97"/>
      <c r="K45" s="97"/>
      <c r="L45" s="97"/>
      <c r="M45" s="97"/>
      <c r="N45" s="97"/>
      <c r="O45" s="97"/>
      <c r="P45" s="97"/>
      <c r="Q45" s="97"/>
      <c r="R45" s="97"/>
      <c r="S45" s="97"/>
      <c r="T45" s="97"/>
      <c r="U45" s="97"/>
      <c r="V45" s="97"/>
    </row>
    <row r="46" spans="2:22" ht="409.5">
      <c r="B46" s="1" t="s">
        <v>40</v>
      </c>
      <c r="C46" s="97" t="s">
        <v>980</v>
      </c>
      <c r="D46" s="97"/>
      <c r="E46" s="97"/>
      <c r="F46" s="1" t="s">
        <v>98</v>
      </c>
      <c r="G46" s="96"/>
      <c r="H46" s="96"/>
      <c r="I46" s="1" t="s">
        <v>20</v>
      </c>
      <c r="J46" s="1" t="s">
        <v>83</v>
      </c>
      <c r="K46" s="1" t="s">
        <v>83</v>
      </c>
      <c r="L46" s="1" t="s">
        <v>21</v>
      </c>
      <c r="M46" s="1" t="s">
        <v>61</v>
      </c>
      <c r="N46" s="1" t="s">
        <v>22</v>
      </c>
      <c r="O46" s="1" t="s">
        <v>22</v>
      </c>
      <c r="P46" s="99" t="s">
        <v>22</v>
      </c>
      <c r="Q46" s="99"/>
      <c r="R46" s="99" t="s">
        <v>375</v>
      </c>
      <c r="S46" s="99"/>
      <c r="T46" s="41" t="s">
        <v>981</v>
      </c>
      <c r="U46" s="97"/>
      <c r="V46" s="97"/>
    </row>
    <row r="47" spans="2:22" ht="409.5">
      <c r="B47" s="1" t="s">
        <v>99</v>
      </c>
      <c r="C47" s="97" t="s">
        <v>982</v>
      </c>
      <c r="D47" s="97"/>
      <c r="E47" s="97"/>
      <c r="F47" s="1" t="s">
        <v>61</v>
      </c>
      <c r="G47" s="99" t="s">
        <v>22</v>
      </c>
      <c r="H47" s="99"/>
      <c r="I47" s="1" t="s">
        <v>22</v>
      </c>
      <c r="J47" s="1" t="s">
        <v>22</v>
      </c>
      <c r="K47" s="1" t="s">
        <v>22</v>
      </c>
      <c r="L47" s="1" t="s">
        <v>22</v>
      </c>
      <c r="M47" s="1" t="s">
        <v>22</v>
      </c>
      <c r="N47" s="1" t="s">
        <v>348</v>
      </c>
      <c r="O47" s="1" t="s">
        <v>983</v>
      </c>
      <c r="P47" s="99" t="s">
        <v>21</v>
      </c>
      <c r="Q47" s="99"/>
      <c r="R47" s="99" t="s">
        <v>375</v>
      </c>
      <c r="S47" s="99"/>
      <c r="T47" s="1" t="s">
        <v>984</v>
      </c>
      <c r="U47" s="97"/>
      <c r="V47" s="97"/>
    </row>
    <row r="48" spans="2:22" ht="409.5">
      <c r="B48" s="1" t="s">
        <v>100</v>
      </c>
      <c r="C48" s="97" t="s">
        <v>985</v>
      </c>
      <c r="D48" s="97"/>
      <c r="E48" s="97"/>
      <c r="F48" s="1" t="s">
        <v>61</v>
      </c>
      <c r="G48" s="99" t="s">
        <v>22</v>
      </c>
      <c r="H48" s="99"/>
      <c r="I48" s="1" t="s">
        <v>22</v>
      </c>
      <c r="J48" s="1" t="s">
        <v>22</v>
      </c>
      <c r="K48" s="1" t="s">
        <v>22</v>
      </c>
      <c r="L48" s="1" t="s">
        <v>22</v>
      </c>
      <c r="M48" s="1" t="s">
        <v>22</v>
      </c>
      <c r="N48" s="1" t="s">
        <v>852</v>
      </c>
      <c r="O48" s="1" t="s">
        <v>852</v>
      </c>
      <c r="P48" s="99" t="s">
        <v>21</v>
      </c>
      <c r="Q48" s="99"/>
      <c r="R48" s="99" t="s">
        <v>375</v>
      </c>
      <c r="S48" s="99"/>
      <c r="T48" s="1" t="s">
        <v>986</v>
      </c>
      <c r="U48" s="97"/>
      <c r="V48" s="97"/>
    </row>
    <row r="49" spans="2:22" ht="409.5">
      <c r="B49" s="1" t="s">
        <v>102</v>
      </c>
      <c r="C49" s="97" t="s">
        <v>987</v>
      </c>
      <c r="D49" s="97"/>
      <c r="E49" s="97"/>
      <c r="F49" s="1" t="s">
        <v>61</v>
      </c>
      <c r="G49" s="99" t="s">
        <v>22</v>
      </c>
      <c r="H49" s="99"/>
      <c r="I49" s="1" t="s">
        <v>22</v>
      </c>
      <c r="J49" s="1" t="s">
        <v>22</v>
      </c>
      <c r="K49" s="1" t="s">
        <v>22</v>
      </c>
      <c r="L49" s="1" t="s">
        <v>22</v>
      </c>
      <c r="M49" s="1" t="s">
        <v>22</v>
      </c>
      <c r="N49" s="1" t="s">
        <v>324</v>
      </c>
      <c r="O49" s="1" t="s">
        <v>324</v>
      </c>
      <c r="P49" s="99" t="s">
        <v>21</v>
      </c>
      <c r="Q49" s="99"/>
      <c r="R49" s="99" t="s">
        <v>375</v>
      </c>
      <c r="S49" s="99"/>
      <c r="T49" s="1" t="s">
        <v>988</v>
      </c>
      <c r="U49" s="97"/>
      <c r="V49" s="97"/>
    </row>
    <row r="50" spans="2:22" ht="409.5">
      <c r="B50" s="1" t="s">
        <v>304</v>
      </c>
      <c r="C50" s="97" t="s">
        <v>989</v>
      </c>
      <c r="D50" s="97"/>
      <c r="E50" s="97"/>
      <c r="F50" s="1" t="s">
        <v>61</v>
      </c>
      <c r="G50" s="99" t="s">
        <v>22</v>
      </c>
      <c r="H50" s="99"/>
      <c r="I50" s="1" t="s">
        <v>22</v>
      </c>
      <c r="J50" s="1" t="s">
        <v>22</v>
      </c>
      <c r="K50" s="1" t="s">
        <v>22</v>
      </c>
      <c r="L50" s="1" t="s">
        <v>22</v>
      </c>
      <c r="M50" s="1" t="s">
        <v>22</v>
      </c>
      <c r="N50" s="1" t="s">
        <v>846</v>
      </c>
      <c r="O50" s="1" t="s">
        <v>846</v>
      </c>
      <c r="P50" s="99" t="s">
        <v>21</v>
      </c>
      <c r="Q50" s="99"/>
      <c r="R50" s="99" t="s">
        <v>375</v>
      </c>
      <c r="S50" s="99"/>
      <c r="T50" s="1" t="s">
        <v>990</v>
      </c>
      <c r="U50" s="97"/>
      <c r="V50" s="97"/>
    </row>
    <row r="51" spans="2:22" ht="409.5">
      <c r="B51" s="1" t="s">
        <v>307</v>
      </c>
      <c r="C51" s="97" t="s">
        <v>991</v>
      </c>
      <c r="D51" s="97"/>
      <c r="E51" s="97"/>
      <c r="F51" s="1" t="s">
        <v>61</v>
      </c>
      <c r="G51" s="99" t="s">
        <v>22</v>
      </c>
      <c r="H51" s="99"/>
      <c r="I51" s="1" t="s">
        <v>22</v>
      </c>
      <c r="J51" s="1" t="s">
        <v>22</v>
      </c>
      <c r="K51" s="1" t="s">
        <v>22</v>
      </c>
      <c r="L51" s="1" t="s">
        <v>22</v>
      </c>
      <c r="M51" s="1" t="s">
        <v>22</v>
      </c>
      <c r="N51" s="1" t="s">
        <v>513</v>
      </c>
      <c r="O51" s="1" t="s">
        <v>104</v>
      </c>
      <c r="P51" s="99" t="s">
        <v>21</v>
      </c>
      <c r="Q51" s="99"/>
      <c r="R51" s="99" t="s">
        <v>375</v>
      </c>
      <c r="S51" s="99"/>
      <c r="T51" s="1" t="s">
        <v>992</v>
      </c>
      <c r="U51" s="97"/>
      <c r="V51" s="97"/>
    </row>
    <row r="52" spans="2:22" ht="409.5">
      <c r="B52" s="1" t="s">
        <v>310</v>
      </c>
      <c r="C52" s="97" t="s">
        <v>993</v>
      </c>
      <c r="D52" s="97"/>
      <c r="E52" s="97"/>
      <c r="F52" s="1" t="s">
        <v>61</v>
      </c>
      <c r="G52" s="99" t="s">
        <v>22</v>
      </c>
      <c r="H52" s="99"/>
      <c r="I52" s="1" t="s">
        <v>22</v>
      </c>
      <c r="J52" s="1" t="s">
        <v>22</v>
      </c>
      <c r="K52" s="1" t="s">
        <v>22</v>
      </c>
      <c r="L52" s="1" t="s">
        <v>22</v>
      </c>
      <c r="M52" s="1" t="s">
        <v>22</v>
      </c>
      <c r="N52" s="1" t="s">
        <v>994</v>
      </c>
      <c r="O52" s="1" t="s">
        <v>155</v>
      </c>
      <c r="P52" s="99" t="s">
        <v>21</v>
      </c>
      <c r="Q52" s="99"/>
      <c r="R52" s="99" t="s">
        <v>375</v>
      </c>
      <c r="S52" s="99"/>
      <c r="T52" s="1" t="s">
        <v>995</v>
      </c>
      <c r="U52" s="97"/>
      <c r="V52" s="97"/>
    </row>
    <row r="53" spans="2:22" ht="409.5">
      <c r="B53" s="1" t="s">
        <v>313</v>
      </c>
      <c r="C53" s="97" t="s">
        <v>996</v>
      </c>
      <c r="D53" s="97"/>
      <c r="E53" s="97"/>
      <c r="F53" s="1" t="s">
        <v>61</v>
      </c>
      <c r="G53" s="99" t="s">
        <v>22</v>
      </c>
      <c r="H53" s="99"/>
      <c r="I53" s="1" t="s">
        <v>22</v>
      </c>
      <c r="J53" s="1" t="s">
        <v>22</v>
      </c>
      <c r="K53" s="1" t="s">
        <v>22</v>
      </c>
      <c r="L53" s="1" t="s">
        <v>22</v>
      </c>
      <c r="M53" s="1" t="s">
        <v>22</v>
      </c>
      <c r="N53" s="1" t="s">
        <v>109</v>
      </c>
      <c r="O53" s="1" t="s">
        <v>109</v>
      </c>
      <c r="P53" s="99" t="s">
        <v>21</v>
      </c>
      <c r="Q53" s="99"/>
      <c r="R53" s="99" t="s">
        <v>375</v>
      </c>
      <c r="S53" s="99"/>
      <c r="T53" s="1" t="s">
        <v>997</v>
      </c>
      <c r="U53" s="97"/>
      <c r="V53" s="97"/>
    </row>
    <row r="54" spans="2:22">
      <c r="B54" s="47"/>
      <c r="C54" s="84"/>
      <c r="D54" s="84"/>
      <c r="E54" s="84"/>
      <c r="F54" s="47"/>
      <c r="G54" s="84"/>
      <c r="H54" s="84"/>
      <c r="I54" s="47"/>
      <c r="J54" s="47"/>
      <c r="K54" s="47"/>
      <c r="L54" s="47"/>
      <c r="M54" s="47"/>
      <c r="N54" s="47"/>
      <c r="O54" s="47"/>
      <c r="P54" s="84"/>
      <c r="Q54" s="84"/>
      <c r="R54" s="84"/>
      <c r="S54" s="84"/>
      <c r="T54" s="47"/>
      <c r="U54" s="84"/>
      <c r="V54" s="84"/>
    </row>
    <row r="55" spans="2:22" ht="15.75">
      <c r="B55" s="95" t="s">
        <v>124</v>
      </c>
      <c r="C55" s="95"/>
      <c r="D55" s="95"/>
      <c r="E55" s="95"/>
      <c r="F55" s="95"/>
      <c r="G55" s="95"/>
      <c r="H55" s="95"/>
      <c r="I55" s="95"/>
      <c r="J55" s="95"/>
      <c r="K55" s="95"/>
      <c r="L55" s="95"/>
      <c r="M55" s="95"/>
      <c r="N55" s="95"/>
      <c r="O55" s="95"/>
      <c r="P55" s="95"/>
      <c r="Q55" s="95"/>
      <c r="R55" s="95"/>
      <c r="S55" s="95"/>
      <c r="T55" s="95"/>
      <c r="U55" s="95"/>
      <c r="V55" s="95"/>
    </row>
    <row r="56" spans="2:22" ht="15.75">
      <c r="B56" s="91"/>
      <c r="C56" s="91"/>
      <c r="D56" s="91"/>
      <c r="E56" s="91"/>
      <c r="F56" s="91"/>
      <c r="G56" s="91"/>
      <c r="H56" s="91"/>
      <c r="I56" s="91"/>
      <c r="J56" s="91"/>
      <c r="K56" s="50"/>
      <c r="L56" s="50"/>
      <c r="M56" s="50"/>
      <c r="N56" s="50"/>
      <c r="O56" s="50"/>
      <c r="P56" s="91"/>
      <c r="Q56" s="91"/>
      <c r="R56" s="91"/>
      <c r="S56" s="91"/>
      <c r="T56" s="91"/>
      <c r="U56" s="91"/>
      <c r="V56" s="91"/>
    </row>
    <row r="57" spans="2:22">
      <c r="B57" s="94" t="s">
        <v>85</v>
      </c>
      <c r="C57" s="94"/>
      <c r="D57" s="94"/>
      <c r="E57" s="94"/>
      <c r="F57" s="94"/>
      <c r="G57" s="94"/>
      <c r="H57" s="94"/>
      <c r="I57" s="94"/>
      <c r="J57" s="94"/>
      <c r="K57" s="94" t="s">
        <v>45</v>
      </c>
      <c r="L57" s="94"/>
      <c r="M57" s="94"/>
      <c r="N57" s="94" t="s">
        <v>46</v>
      </c>
      <c r="O57" s="94"/>
      <c r="P57" s="94" t="s">
        <v>47</v>
      </c>
      <c r="Q57" s="94"/>
      <c r="R57" s="94" t="s">
        <v>17</v>
      </c>
      <c r="S57" s="94"/>
      <c r="T57" s="94"/>
      <c r="U57" s="94"/>
      <c r="V57" s="94"/>
    </row>
    <row r="58" spans="2:22" ht="90">
      <c r="B58" s="94"/>
      <c r="C58" s="94"/>
      <c r="D58" s="94"/>
      <c r="E58" s="94"/>
      <c r="F58" s="94"/>
      <c r="G58" s="94"/>
      <c r="H58" s="94"/>
      <c r="I58" s="94"/>
      <c r="J58" s="94"/>
      <c r="K58" s="51" t="s">
        <v>48</v>
      </c>
      <c r="L58" s="51" t="s">
        <v>49</v>
      </c>
      <c r="M58" s="51" t="s">
        <v>50</v>
      </c>
      <c r="N58" s="51" t="s">
        <v>51</v>
      </c>
      <c r="O58" s="51" t="s">
        <v>52</v>
      </c>
      <c r="P58" s="94"/>
      <c r="Q58" s="94"/>
      <c r="R58" s="94"/>
      <c r="S58" s="94"/>
      <c r="T58" s="94"/>
      <c r="U58" s="94"/>
      <c r="V58" s="94"/>
    </row>
    <row r="59" spans="2:22" ht="15.75">
      <c r="B59" s="96">
        <v>1</v>
      </c>
      <c r="C59" s="96"/>
      <c r="D59" s="96"/>
      <c r="E59" s="96"/>
      <c r="F59" s="96"/>
      <c r="G59" s="96"/>
      <c r="H59" s="96"/>
      <c r="I59" s="96"/>
      <c r="J59" s="96"/>
      <c r="K59" s="52">
        <v>2</v>
      </c>
      <c r="L59" s="52">
        <v>3</v>
      </c>
      <c r="M59" s="52">
        <v>4</v>
      </c>
      <c r="N59" s="52">
        <v>5</v>
      </c>
      <c r="O59" s="52">
        <v>6</v>
      </c>
      <c r="P59" s="96">
        <v>7</v>
      </c>
      <c r="Q59" s="96"/>
      <c r="R59" s="96">
        <v>8</v>
      </c>
      <c r="S59" s="96"/>
      <c r="T59" s="96"/>
      <c r="U59" s="96"/>
      <c r="V59" s="96"/>
    </row>
    <row r="60" spans="2:22" ht="15.75">
      <c r="B60" s="97" t="s">
        <v>125</v>
      </c>
      <c r="C60" s="97"/>
      <c r="D60" s="97"/>
      <c r="E60" s="97"/>
      <c r="F60" s="97"/>
      <c r="G60" s="97"/>
      <c r="H60" s="97"/>
      <c r="I60" s="97"/>
      <c r="J60" s="97"/>
      <c r="K60" s="54">
        <v>9416.17</v>
      </c>
      <c r="L60" s="54">
        <v>8566.17</v>
      </c>
      <c r="M60" s="54">
        <v>8566.17</v>
      </c>
      <c r="N60" s="54">
        <v>8566.17</v>
      </c>
      <c r="O60" s="54">
        <v>9380.19</v>
      </c>
      <c r="P60" s="100">
        <v>99.62</v>
      </c>
      <c r="Q60" s="100"/>
      <c r="R60" s="97"/>
      <c r="S60" s="97"/>
      <c r="T60" s="97"/>
      <c r="U60" s="97"/>
      <c r="V60" s="97"/>
    </row>
    <row r="61" spans="2:22" ht="15.75">
      <c r="B61" s="97" t="s">
        <v>53</v>
      </c>
      <c r="C61" s="97"/>
      <c r="D61" s="97"/>
      <c r="E61" s="97"/>
      <c r="F61" s="97"/>
      <c r="G61" s="97"/>
      <c r="H61" s="97"/>
      <c r="I61" s="97"/>
      <c r="J61" s="97"/>
      <c r="K61" s="54">
        <v>8566.17</v>
      </c>
      <c r="L61" s="54">
        <v>8566.17</v>
      </c>
      <c r="M61" s="54">
        <v>8566.17</v>
      </c>
      <c r="N61" s="54">
        <v>8566.17</v>
      </c>
      <c r="O61" s="54">
        <v>8566.17</v>
      </c>
      <c r="P61" s="100">
        <v>100</v>
      </c>
      <c r="Q61" s="100"/>
      <c r="R61" s="97"/>
      <c r="S61" s="97"/>
      <c r="T61" s="97"/>
      <c r="U61" s="97"/>
      <c r="V61" s="97"/>
    </row>
    <row r="62" spans="2:22" ht="15.75">
      <c r="B62" s="97" t="s">
        <v>54</v>
      </c>
      <c r="C62" s="97"/>
      <c r="D62" s="97"/>
      <c r="E62" s="97"/>
      <c r="F62" s="97"/>
      <c r="G62" s="97"/>
      <c r="H62" s="97"/>
      <c r="I62" s="97"/>
      <c r="J62" s="97"/>
      <c r="K62" s="54">
        <v>0</v>
      </c>
      <c r="L62" s="54">
        <v>0</v>
      </c>
      <c r="M62" s="54">
        <v>0</v>
      </c>
      <c r="N62" s="54">
        <v>0</v>
      </c>
      <c r="O62" s="54">
        <v>0</v>
      </c>
      <c r="P62" s="100"/>
      <c r="Q62" s="100"/>
      <c r="R62" s="97"/>
      <c r="S62" s="97"/>
      <c r="T62" s="97"/>
      <c r="U62" s="97"/>
      <c r="V62" s="97"/>
    </row>
    <row r="63" spans="2:22" ht="15.75">
      <c r="B63" s="97" t="s">
        <v>55</v>
      </c>
      <c r="C63" s="97"/>
      <c r="D63" s="97"/>
      <c r="E63" s="97"/>
      <c r="F63" s="97"/>
      <c r="G63" s="97"/>
      <c r="H63" s="97"/>
      <c r="I63" s="97"/>
      <c r="J63" s="97"/>
      <c r="K63" s="54">
        <v>0</v>
      </c>
      <c r="L63" s="54">
        <v>0</v>
      </c>
      <c r="M63" s="54">
        <v>0</v>
      </c>
      <c r="N63" s="54">
        <v>0</v>
      </c>
      <c r="O63" s="54">
        <v>0</v>
      </c>
      <c r="P63" s="100"/>
      <c r="Q63" s="100"/>
      <c r="R63" s="97"/>
      <c r="S63" s="97"/>
      <c r="T63" s="97"/>
      <c r="U63" s="97"/>
      <c r="V63" s="97"/>
    </row>
    <row r="64" spans="2:22" ht="15.75">
      <c r="B64" s="97" t="s">
        <v>56</v>
      </c>
      <c r="C64" s="97"/>
      <c r="D64" s="97"/>
      <c r="E64" s="97"/>
      <c r="F64" s="97"/>
      <c r="G64" s="97"/>
      <c r="H64" s="97"/>
      <c r="I64" s="97"/>
      <c r="J64" s="97"/>
      <c r="K64" s="54">
        <v>0</v>
      </c>
      <c r="L64" s="54">
        <v>0</v>
      </c>
      <c r="M64" s="54">
        <v>0</v>
      </c>
      <c r="N64" s="54">
        <v>0</v>
      </c>
      <c r="O64" s="54">
        <v>0</v>
      </c>
      <c r="P64" s="100"/>
      <c r="Q64" s="100"/>
      <c r="R64" s="97"/>
      <c r="S64" s="97"/>
      <c r="T64" s="97"/>
      <c r="U64" s="97"/>
      <c r="V64" s="97"/>
    </row>
    <row r="65" spans="2:22" ht="15.75">
      <c r="B65" s="97" t="s">
        <v>234</v>
      </c>
      <c r="C65" s="97"/>
      <c r="D65" s="97"/>
      <c r="E65" s="97"/>
      <c r="F65" s="97"/>
      <c r="G65" s="97"/>
      <c r="H65" s="97"/>
      <c r="I65" s="97"/>
      <c r="J65" s="97"/>
      <c r="K65" s="54">
        <v>0</v>
      </c>
      <c r="L65" s="54">
        <v>0</v>
      </c>
      <c r="M65" s="54">
        <v>0</v>
      </c>
      <c r="N65" s="54">
        <v>0</v>
      </c>
      <c r="O65" s="54">
        <v>0</v>
      </c>
      <c r="P65" s="100"/>
      <c r="Q65" s="100"/>
      <c r="R65" s="97"/>
      <c r="S65" s="97"/>
      <c r="T65" s="97"/>
      <c r="U65" s="97"/>
      <c r="V65" s="97"/>
    </row>
    <row r="66" spans="2:22" ht="15.75">
      <c r="B66" s="97" t="s">
        <v>57</v>
      </c>
      <c r="C66" s="97"/>
      <c r="D66" s="97"/>
      <c r="E66" s="97"/>
      <c r="F66" s="97"/>
      <c r="G66" s="97"/>
      <c r="H66" s="97"/>
      <c r="I66" s="97"/>
      <c r="J66" s="97"/>
      <c r="K66" s="54">
        <v>0</v>
      </c>
      <c r="L66" s="54">
        <v>0</v>
      </c>
      <c r="M66" s="54">
        <v>0</v>
      </c>
      <c r="N66" s="54">
        <v>0</v>
      </c>
      <c r="O66" s="54">
        <v>0</v>
      </c>
      <c r="P66" s="100"/>
      <c r="Q66" s="100"/>
      <c r="R66" s="97"/>
      <c r="S66" s="97"/>
      <c r="T66" s="97"/>
      <c r="U66" s="97"/>
      <c r="V66" s="97"/>
    </row>
    <row r="67" spans="2:22" ht="15.75">
      <c r="B67" s="97" t="s">
        <v>58</v>
      </c>
      <c r="C67" s="97"/>
      <c r="D67" s="97"/>
      <c r="E67" s="97"/>
      <c r="F67" s="97"/>
      <c r="G67" s="97"/>
      <c r="H67" s="97"/>
      <c r="I67" s="97"/>
      <c r="J67" s="97"/>
      <c r="K67" s="54">
        <v>0</v>
      </c>
      <c r="L67" s="54">
        <v>0</v>
      </c>
      <c r="M67" s="54">
        <v>0</v>
      </c>
      <c r="N67" s="54">
        <v>0</v>
      </c>
      <c r="O67" s="54">
        <v>0</v>
      </c>
      <c r="P67" s="100"/>
      <c r="Q67" s="100"/>
      <c r="R67" s="97"/>
      <c r="S67" s="97"/>
      <c r="T67" s="97"/>
      <c r="U67" s="97"/>
      <c r="V67" s="97"/>
    </row>
    <row r="68" spans="2:22" ht="15.75">
      <c r="B68" s="97" t="s">
        <v>59</v>
      </c>
      <c r="C68" s="97"/>
      <c r="D68" s="97"/>
      <c r="E68" s="97"/>
      <c r="F68" s="97"/>
      <c r="G68" s="97"/>
      <c r="H68" s="97"/>
      <c r="I68" s="97"/>
      <c r="J68" s="97"/>
      <c r="K68" s="54">
        <v>850</v>
      </c>
      <c r="L68" s="54" t="s">
        <v>22</v>
      </c>
      <c r="M68" s="54" t="s">
        <v>22</v>
      </c>
      <c r="N68" s="54" t="s">
        <v>22</v>
      </c>
      <c r="O68" s="54">
        <v>814.02</v>
      </c>
      <c r="P68" s="100">
        <v>95.77</v>
      </c>
      <c r="Q68" s="100"/>
      <c r="R68" s="97"/>
      <c r="S68" s="97"/>
      <c r="T68" s="97"/>
      <c r="U68" s="97"/>
      <c r="V68" s="97"/>
    </row>
    <row r="69" spans="2:22" ht="15.75">
      <c r="B69" s="97" t="s">
        <v>998</v>
      </c>
      <c r="C69" s="97"/>
      <c r="D69" s="97"/>
      <c r="E69" s="97"/>
      <c r="F69" s="97"/>
      <c r="G69" s="97"/>
      <c r="H69" s="97"/>
      <c r="I69" s="97"/>
      <c r="J69" s="97"/>
      <c r="K69" s="54">
        <v>9416.17</v>
      </c>
      <c r="L69" s="54">
        <v>8566.17</v>
      </c>
      <c r="M69" s="54">
        <v>8566.17</v>
      </c>
      <c r="N69" s="54">
        <v>8566.17</v>
      </c>
      <c r="O69" s="54">
        <v>9380.19</v>
      </c>
      <c r="P69" s="100">
        <v>99.62</v>
      </c>
      <c r="Q69" s="100"/>
      <c r="R69" s="97"/>
      <c r="S69" s="97"/>
      <c r="T69" s="97"/>
      <c r="U69" s="97"/>
      <c r="V69" s="97"/>
    </row>
    <row r="70" spans="2:22" ht="15.75">
      <c r="B70" s="97" t="s">
        <v>53</v>
      </c>
      <c r="C70" s="97"/>
      <c r="D70" s="97"/>
      <c r="E70" s="97"/>
      <c r="F70" s="97"/>
      <c r="G70" s="97"/>
      <c r="H70" s="97"/>
      <c r="I70" s="97"/>
      <c r="J70" s="97"/>
      <c r="K70" s="54">
        <v>8566.17</v>
      </c>
      <c r="L70" s="54">
        <v>8566.17</v>
      </c>
      <c r="M70" s="54">
        <v>8566.17</v>
      </c>
      <c r="N70" s="54">
        <v>8566.17</v>
      </c>
      <c r="O70" s="54">
        <v>8566.17</v>
      </c>
      <c r="P70" s="100">
        <v>100</v>
      </c>
      <c r="Q70" s="100"/>
      <c r="R70" s="97" t="s">
        <v>61</v>
      </c>
      <c r="S70" s="97"/>
      <c r="T70" s="97"/>
      <c r="U70" s="97"/>
      <c r="V70" s="97"/>
    </row>
    <row r="71" spans="2:22" ht="15.75">
      <c r="B71" s="97" t="s">
        <v>54</v>
      </c>
      <c r="C71" s="97"/>
      <c r="D71" s="97"/>
      <c r="E71" s="97"/>
      <c r="F71" s="97"/>
      <c r="G71" s="97"/>
      <c r="H71" s="97"/>
      <c r="I71" s="97"/>
      <c r="J71" s="97"/>
      <c r="K71" s="54">
        <v>0</v>
      </c>
      <c r="L71" s="54">
        <v>0</v>
      </c>
      <c r="M71" s="54">
        <v>0</v>
      </c>
      <c r="N71" s="54">
        <v>0</v>
      </c>
      <c r="O71" s="54">
        <v>0</v>
      </c>
      <c r="P71" s="100"/>
      <c r="Q71" s="100"/>
      <c r="R71" s="97" t="s">
        <v>61</v>
      </c>
      <c r="S71" s="97"/>
      <c r="T71" s="97"/>
      <c r="U71" s="97"/>
      <c r="V71" s="97"/>
    </row>
    <row r="72" spans="2:22" ht="15.75">
      <c r="B72" s="97" t="s">
        <v>55</v>
      </c>
      <c r="C72" s="97"/>
      <c r="D72" s="97"/>
      <c r="E72" s="97"/>
      <c r="F72" s="97"/>
      <c r="G72" s="97"/>
      <c r="H72" s="97"/>
      <c r="I72" s="97"/>
      <c r="J72" s="97"/>
      <c r="K72" s="54">
        <v>0</v>
      </c>
      <c r="L72" s="54">
        <v>0</v>
      </c>
      <c r="M72" s="54">
        <v>0</v>
      </c>
      <c r="N72" s="54">
        <v>0</v>
      </c>
      <c r="O72" s="54">
        <v>0</v>
      </c>
      <c r="P72" s="100"/>
      <c r="Q72" s="100"/>
      <c r="R72" s="97" t="s">
        <v>61</v>
      </c>
      <c r="S72" s="97"/>
      <c r="T72" s="97"/>
      <c r="U72" s="97"/>
      <c r="V72" s="97"/>
    </row>
    <row r="73" spans="2:22" ht="15.75">
      <c r="B73" s="97" t="s">
        <v>56</v>
      </c>
      <c r="C73" s="97"/>
      <c r="D73" s="97"/>
      <c r="E73" s="97"/>
      <c r="F73" s="97"/>
      <c r="G73" s="97"/>
      <c r="H73" s="97"/>
      <c r="I73" s="97"/>
      <c r="J73" s="97"/>
      <c r="K73" s="54">
        <v>0</v>
      </c>
      <c r="L73" s="54">
        <v>0</v>
      </c>
      <c r="M73" s="54">
        <v>0</v>
      </c>
      <c r="N73" s="54">
        <v>0</v>
      </c>
      <c r="O73" s="54">
        <v>0</v>
      </c>
      <c r="P73" s="100"/>
      <c r="Q73" s="100"/>
      <c r="R73" s="97" t="s">
        <v>61</v>
      </c>
      <c r="S73" s="97"/>
      <c r="T73" s="97"/>
      <c r="U73" s="97"/>
      <c r="V73" s="97"/>
    </row>
    <row r="74" spans="2:22" ht="15.75">
      <c r="B74" s="97" t="s">
        <v>234</v>
      </c>
      <c r="C74" s="97"/>
      <c r="D74" s="97"/>
      <c r="E74" s="97"/>
      <c r="F74" s="97"/>
      <c r="G74" s="97"/>
      <c r="H74" s="97"/>
      <c r="I74" s="97"/>
      <c r="J74" s="97"/>
      <c r="K74" s="54">
        <v>0</v>
      </c>
      <c r="L74" s="54">
        <v>0</v>
      </c>
      <c r="M74" s="54">
        <v>0</v>
      </c>
      <c r="N74" s="54">
        <v>0</v>
      </c>
      <c r="O74" s="54">
        <v>0</v>
      </c>
      <c r="P74" s="100"/>
      <c r="Q74" s="100"/>
      <c r="R74" s="97" t="s">
        <v>61</v>
      </c>
      <c r="S74" s="97"/>
      <c r="T74" s="97"/>
      <c r="U74" s="97"/>
      <c r="V74" s="97"/>
    </row>
    <row r="75" spans="2:22" ht="15.75">
      <c r="B75" s="97" t="s">
        <v>57</v>
      </c>
      <c r="C75" s="97"/>
      <c r="D75" s="97"/>
      <c r="E75" s="97"/>
      <c r="F75" s="97"/>
      <c r="G75" s="97"/>
      <c r="H75" s="97"/>
      <c r="I75" s="97"/>
      <c r="J75" s="97"/>
      <c r="K75" s="54">
        <v>0</v>
      </c>
      <c r="L75" s="54">
        <v>0</v>
      </c>
      <c r="M75" s="54">
        <v>0</v>
      </c>
      <c r="N75" s="54">
        <v>0</v>
      </c>
      <c r="O75" s="54">
        <v>0</v>
      </c>
      <c r="P75" s="100"/>
      <c r="Q75" s="100"/>
      <c r="R75" s="97" t="s">
        <v>61</v>
      </c>
      <c r="S75" s="97"/>
      <c r="T75" s="97"/>
      <c r="U75" s="97"/>
      <c r="V75" s="97"/>
    </row>
    <row r="76" spans="2:22" ht="15.75">
      <c r="B76" s="97" t="s">
        <v>58</v>
      </c>
      <c r="C76" s="97"/>
      <c r="D76" s="97"/>
      <c r="E76" s="97"/>
      <c r="F76" s="97"/>
      <c r="G76" s="97"/>
      <c r="H76" s="97"/>
      <c r="I76" s="97"/>
      <c r="J76" s="97"/>
      <c r="K76" s="54">
        <v>0</v>
      </c>
      <c r="L76" s="54">
        <v>0</v>
      </c>
      <c r="M76" s="54">
        <v>0</v>
      </c>
      <c r="N76" s="54">
        <v>0</v>
      </c>
      <c r="O76" s="54">
        <v>0</v>
      </c>
      <c r="P76" s="100"/>
      <c r="Q76" s="100"/>
      <c r="R76" s="97" t="s">
        <v>61</v>
      </c>
      <c r="S76" s="97"/>
      <c r="T76" s="97"/>
      <c r="U76" s="97"/>
      <c r="V76" s="97"/>
    </row>
    <row r="77" spans="2:22" ht="15.75">
      <c r="B77" s="97" t="s">
        <v>59</v>
      </c>
      <c r="C77" s="97"/>
      <c r="D77" s="97"/>
      <c r="E77" s="97"/>
      <c r="F77" s="97"/>
      <c r="G77" s="97"/>
      <c r="H77" s="97"/>
      <c r="I77" s="97"/>
      <c r="J77" s="97"/>
      <c r="K77" s="54">
        <v>850</v>
      </c>
      <c r="L77" s="54" t="s">
        <v>22</v>
      </c>
      <c r="M77" s="54" t="s">
        <v>22</v>
      </c>
      <c r="N77" s="54" t="s">
        <v>22</v>
      </c>
      <c r="O77" s="54">
        <v>814.02</v>
      </c>
      <c r="P77" s="100">
        <v>95.77</v>
      </c>
      <c r="Q77" s="100"/>
      <c r="R77" s="97" t="s">
        <v>61</v>
      </c>
      <c r="S77" s="97"/>
      <c r="T77" s="97"/>
      <c r="U77" s="97"/>
      <c r="V77" s="97"/>
    </row>
    <row r="78" spans="2:22">
      <c r="B78" s="84"/>
      <c r="C78" s="84"/>
      <c r="D78" s="84"/>
      <c r="E78" s="84"/>
      <c r="F78" s="84"/>
      <c r="G78" s="84"/>
      <c r="H78" s="84"/>
      <c r="I78" s="84"/>
      <c r="J78" s="84"/>
      <c r="K78" s="47"/>
      <c r="L78" s="47"/>
      <c r="M78" s="47"/>
      <c r="N78" s="47"/>
      <c r="O78" s="47"/>
      <c r="P78" s="84"/>
      <c r="Q78" s="84"/>
      <c r="R78" s="84"/>
      <c r="S78" s="84"/>
      <c r="T78" s="84"/>
      <c r="U78" s="84"/>
      <c r="V78" s="84"/>
    </row>
    <row r="79" spans="2:22" ht="15.75">
      <c r="B79" s="95" t="s">
        <v>126</v>
      </c>
      <c r="C79" s="95"/>
      <c r="D79" s="95"/>
      <c r="E79" s="95"/>
      <c r="F79" s="95"/>
      <c r="G79" s="95"/>
      <c r="H79" s="95"/>
      <c r="I79" s="95"/>
      <c r="J79" s="95"/>
      <c r="K79" s="95"/>
      <c r="L79" s="95"/>
      <c r="M79" s="95"/>
      <c r="N79" s="95"/>
      <c r="O79" s="95"/>
      <c r="P79" s="95"/>
      <c r="Q79" s="95"/>
      <c r="R79" s="95"/>
      <c r="S79" s="95"/>
      <c r="T79" s="95"/>
      <c r="U79" s="95"/>
      <c r="V79" s="95"/>
    </row>
    <row r="80" spans="2:22" ht="15.75">
      <c r="B80" s="91"/>
      <c r="C80" s="91"/>
      <c r="D80" s="91"/>
      <c r="E80" s="91"/>
      <c r="F80" s="91"/>
      <c r="G80" s="91"/>
      <c r="H80" s="91"/>
      <c r="I80" s="91"/>
      <c r="J80" s="91"/>
      <c r="K80" s="91"/>
      <c r="L80" s="91"/>
      <c r="M80" s="91"/>
      <c r="N80" s="91"/>
      <c r="O80" s="91"/>
      <c r="P80" s="91"/>
      <c r="Q80" s="91"/>
      <c r="R80" s="50"/>
      <c r="S80" s="91"/>
      <c r="T80" s="91"/>
      <c r="U80" s="91"/>
      <c r="V80" s="91"/>
    </row>
    <row r="81" spans="2:22">
      <c r="B81" s="94" t="s">
        <v>127</v>
      </c>
      <c r="C81" s="94"/>
      <c r="D81" s="94"/>
      <c r="E81" s="94"/>
      <c r="F81" s="94"/>
      <c r="G81" s="94"/>
      <c r="H81" s="94"/>
      <c r="I81" s="94"/>
      <c r="J81" s="94"/>
      <c r="K81" s="94" t="s">
        <v>45</v>
      </c>
      <c r="L81" s="94"/>
      <c r="M81" s="94"/>
      <c r="N81" s="94"/>
      <c r="O81" s="94"/>
      <c r="P81" s="94"/>
      <c r="Q81" s="94"/>
      <c r="R81" s="94" t="s">
        <v>47</v>
      </c>
      <c r="S81" s="94" t="s">
        <v>17</v>
      </c>
      <c r="T81" s="94"/>
      <c r="U81" s="94"/>
      <c r="V81" s="94"/>
    </row>
    <row r="82" spans="2:22">
      <c r="B82" s="94"/>
      <c r="C82" s="94"/>
      <c r="D82" s="94"/>
      <c r="E82" s="94"/>
      <c r="F82" s="94"/>
      <c r="G82" s="94"/>
      <c r="H82" s="94"/>
      <c r="I82" s="94"/>
      <c r="J82" s="94"/>
      <c r="K82" s="94" t="s">
        <v>48</v>
      </c>
      <c r="L82" s="94"/>
      <c r="M82" s="94" t="s">
        <v>49</v>
      </c>
      <c r="N82" s="94"/>
      <c r="O82" s="94" t="s">
        <v>64</v>
      </c>
      <c r="P82" s="94"/>
      <c r="Q82" s="94"/>
      <c r="R82" s="94"/>
      <c r="S82" s="94"/>
      <c r="T82" s="94"/>
      <c r="U82" s="94"/>
      <c r="V82" s="94"/>
    </row>
    <row r="83" spans="2:22" ht="15.75">
      <c r="B83" s="96">
        <v>1</v>
      </c>
      <c r="C83" s="96"/>
      <c r="D83" s="96"/>
      <c r="E83" s="96"/>
      <c r="F83" s="96"/>
      <c r="G83" s="96"/>
      <c r="H83" s="96"/>
      <c r="I83" s="96"/>
      <c r="J83" s="96"/>
      <c r="K83" s="96">
        <v>2</v>
      </c>
      <c r="L83" s="96"/>
      <c r="M83" s="96">
        <v>3</v>
      </c>
      <c r="N83" s="96"/>
      <c r="O83" s="96">
        <v>4</v>
      </c>
      <c r="P83" s="96"/>
      <c r="Q83" s="96"/>
      <c r="R83" s="52">
        <v>5</v>
      </c>
      <c r="S83" s="96">
        <v>6</v>
      </c>
      <c r="T83" s="96"/>
      <c r="U83" s="96"/>
      <c r="V83" s="96"/>
    </row>
    <row r="84" spans="2:22" ht="15.75">
      <c r="B84" s="97" t="s">
        <v>999</v>
      </c>
      <c r="C84" s="97"/>
      <c r="D84" s="97"/>
      <c r="E84" s="97"/>
      <c r="F84" s="97"/>
      <c r="G84" s="97"/>
      <c r="H84" s="97"/>
      <c r="I84" s="97"/>
      <c r="J84" s="97"/>
      <c r="K84" s="100">
        <v>0</v>
      </c>
      <c r="L84" s="100"/>
      <c r="M84" s="100">
        <v>0</v>
      </c>
      <c r="N84" s="100"/>
      <c r="O84" s="100">
        <v>0</v>
      </c>
      <c r="P84" s="100"/>
      <c r="Q84" s="100"/>
      <c r="R84" s="54"/>
      <c r="S84" s="96"/>
      <c r="T84" s="96"/>
      <c r="U84" s="96"/>
      <c r="V84" s="96"/>
    </row>
    <row r="85" spans="2:22">
      <c r="B85" s="84"/>
      <c r="C85" s="84"/>
      <c r="D85" s="84"/>
      <c r="E85" s="84"/>
      <c r="F85" s="84"/>
      <c r="G85" s="84"/>
      <c r="H85" s="84"/>
      <c r="I85" s="84"/>
      <c r="J85" s="84"/>
      <c r="K85" s="84"/>
      <c r="L85" s="84"/>
      <c r="M85" s="84"/>
      <c r="N85" s="84"/>
      <c r="O85" s="84"/>
      <c r="P85" s="84"/>
      <c r="Q85" s="84"/>
      <c r="R85" s="47"/>
      <c r="S85" s="84"/>
      <c r="T85" s="84"/>
      <c r="U85" s="84"/>
      <c r="V85" s="84"/>
    </row>
    <row r="86" spans="2:22" ht="15.75">
      <c r="B86" s="95" t="s">
        <v>128</v>
      </c>
      <c r="C86" s="95"/>
      <c r="D86" s="95"/>
      <c r="E86" s="95"/>
      <c r="F86" s="95"/>
      <c r="G86" s="95"/>
      <c r="H86" s="95"/>
      <c r="I86" s="95"/>
      <c r="J86" s="95"/>
      <c r="K86" s="95"/>
      <c r="L86" s="95"/>
      <c r="M86" s="95"/>
      <c r="N86" s="95"/>
      <c r="O86" s="95"/>
      <c r="P86" s="95"/>
      <c r="Q86" s="95"/>
      <c r="R86" s="95"/>
      <c r="S86" s="95"/>
      <c r="T86" s="95"/>
      <c r="U86" s="95"/>
      <c r="V86" s="95"/>
    </row>
    <row r="87" spans="2:22" ht="15.75">
      <c r="B87" s="50"/>
      <c r="C87" s="91"/>
      <c r="D87" s="91"/>
      <c r="E87" s="91"/>
      <c r="F87" s="91"/>
      <c r="G87" s="91"/>
      <c r="H87" s="91"/>
      <c r="I87" s="91"/>
      <c r="J87" s="91"/>
      <c r="K87" s="91"/>
      <c r="L87" s="91"/>
      <c r="M87" s="91"/>
      <c r="N87" s="91"/>
      <c r="O87" s="91"/>
      <c r="P87" s="91"/>
      <c r="Q87" s="91"/>
      <c r="R87" s="91"/>
      <c r="S87" s="91"/>
      <c r="T87" s="91"/>
      <c r="U87" s="91"/>
      <c r="V87" s="91"/>
    </row>
    <row r="88" spans="2:22" ht="31.5">
      <c r="B88" s="1" t="s">
        <v>6</v>
      </c>
      <c r="C88" s="99" t="s">
        <v>89</v>
      </c>
      <c r="D88" s="99"/>
      <c r="E88" s="99"/>
      <c r="F88" s="99"/>
      <c r="G88" s="99"/>
      <c r="H88" s="99" t="s">
        <v>66</v>
      </c>
      <c r="I88" s="99"/>
      <c r="J88" s="99" t="s">
        <v>67</v>
      </c>
      <c r="K88" s="99"/>
      <c r="L88" s="99" t="s">
        <v>68</v>
      </c>
      <c r="M88" s="99"/>
      <c r="N88" s="99" t="s">
        <v>69</v>
      </c>
      <c r="O88" s="99"/>
      <c r="P88" s="99" t="s">
        <v>70</v>
      </c>
      <c r="Q88" s="99"/>
      <c r="R88" s="99"/>
      <c r="S88" s="99" t="s">
        <v>71</v>
      </c>
      <c r="T88" s="99"/>
      <c r="U88" s="99"/>
      <c r="V88" s="99"/>
    </row>
    <row r="89" spans="2:22" ht="15.75">
      <c r="B89" s="52">
        <v>1</v>
      </c>
      <c r="C89" s="96">
        <v>2</v>
      </c>
      <c r="D89" s="96"/>
      <c r="E89" s="96"/>
      <c r="F89" s="96"/>
      <c r="G89" s="96"/>
      <c r="H89" s="96">
        <v>3</v>
      </c>
      <c r="I89" s="96"/>
      <c r="J89" s="96">
        <v>4</v>
      </c>
      <c r="K89" s="96"/>
      <c r="L89" s="96">
        <v>5</v>
      </c>
      <c r="M89" s="96"/>
      <c r="N89" s="96">
        <v>6</v>
      </c>
      <c r="O89" s="96"/>
      <c r="P89" s="96">
        <v>7</v>
      </c>
      <c r="Q89" s="96"/>
      <c r="R89" s="96"/>
      <c r="S89" s="96">
        <v>8</v>
      </c>
      <c r="T89" s="96"/>
      <c r="U89" s="96"/>
      <c r="V89" s="96"/>
    </row>
  </sheetData>
  <mergeCells count="302">
    <mergeCell ref="S89:V89"/>
    <mergeCell ref="C89:G89"/>
    <mergeCell ref="H89:I89"/>
    <mergeCell ref="J89:K89"/>
    <mergeCell ref="L89:M89"/>
    <mergeCell ref="N89:O89"/>
    <mergeCell ref="P89:R89"/>
    <mergeCell ref="S87:V87"/>
    <mergeCell ref="C88:G88"/>
    <mergeCell ref="H88:I88"/>
    <mergeCell ref="J88:K88"/>
    <mergeCell ref="L88:M88"/>
    <mergeCell ref="N88:O88"/>
    <mergeCell ref="P88:R88"/>
    <mergeCell ref="S88:V88"/>
    <mergeCell ref="C87:G87"/>
    <mergeCell ref="H87:I87"/>
    <mergeCell ref="J87:K87"/>
    <mergeCell ref="L87:M87"/>
    <mergeCell ref="N87:O87"/>
    <mergeCell ref="P87:R87"/>
    <mergeCell ref="B85:J85"/>
    <mergeCell ref="K85:L85"/>
    <mergeCell ref="M85:N85"/>
    <mergeCell ref="O85:Q85"/>
    <mergeCell ref="S85:V85"/>
    <mergeCell ref="B86:V86"/>
    <mergeCell ref="B83:J83"/>
    <mergeCell ref="K83:L83"/>
    <mergeCell ref="M83:N83"/>
    <mergeCell ref="O83:Q83"/>
    <mergeCell ref="S83:V83"/>
    <mergeCell ref="B84:J84"/>
    <mergeCell ref="K84:L84"/>
    <mergeCell ref="M84:N84"/>
    <mergeCell ref="O84:Q84"/>
    <mergeCell ref="S84:V84"/>
    <mergeCell ref="B81:J82"/>
    <mergeCell ref="K81:Q81"/>
    <mergeCell ref="R81:R82"/>
    <mergeCell ref="S81:V82"/>
    <mergeCell ref="K82:L82"/>
    <mergeCell ref="M82:N82"/>
    <mergeCell ref="O82:Q82"/>
    <mergeCell ref="B79:V79"/>
    <mergeCell ref="B80:J80"/>
    <mergeCell ref="K80:L80"/>
    <mergeCell ref="M80:N80"/>
    <mergeCell ref="O80:Q80"/>
    <mergeCell ref="S80:V80"/>
    <mergeCell ref="B77:J77"/>
    <mergeCell ref="P77:Q77"/>
    <mergeCell ref="R77:V77"/>
    <mergeCell ref="B78:J78"/>
    <mergeCell ref="P78:Q78"/>
    <mergeCell ref="R78:V78"/>
    <mergeCell ref="B75:J75"/>
    <mergeCell ref="P75:Q75"/>
    <mergeCell ref="R75:V75"/>
    <mergeCell ref="B76:J76"/>
    <mergeCell ref="P76:Q76"/>
    <mergeCell ref="R76:V76"/>
    <mergeCell ref="B73:J73"/>
    <mergeCell ref="P73:Q73"/>
    <mergeCell ref="R73:V73"/>
    <mergeCell ref="B74:J74"/>
    <mergeCell ref="P74:Q74"/>
    <mergeCell ref="R74:V74"/>
    <mergeCell ref="B71:J71"/>
    <mergeCell ref="P71:Q71"/>
    <mergeCell ref="R71:V71"/>
    <mergeCell ref="B72:J72"/>
    <mergeCell ref="P72:Q72"/>
    <mergeCell ref="R72:V72"/>
    <mergeCell ref="B69:J69"/>
    <mergeCell ref="P69:Q69"/>
    <mergeCell ref="R69:V69"/>
    <mergeCell ref="B70:J70"/>
    <mergeCell ref="P70:Q70"/>
    <mergeCell ref="R70:V70"/>
    <mergeCell ref="B67:J67"/>
    <mergeCell ref="P67:Q67"/>
    <mergeCell ref="R67:V67"/>
    <mergeCell ref="B68:J68"/>
    <mergeCell ref="P68:Q68"/>
    <mergeCell ref="R68:V68"/>
    <mergeCell ref="B65:J65"/>
    <mergeCell ref="P65:Q65"/>
    <mergeCell ref="R65:V65"/>
    <mergeCell ref="B66:J66"/>
    <mergeCell ref="P66:Q66"/>
    <mergeCell ref="R66:V66"/>
    <mergeCell ref="B63:J63"/>
    <mergeCell ref="P63:Q63"/>
    <mergeCell ref="R63:V63"/>
    <mergeCell ref="B64:J64"/>
    <mergeCell ref="P64:Q64"/>
    <mergeCell ref="R64:V64"/>
    <mergeCell ref="B61:J61"/>
    <mergeCell ref="P61:Q61"/>
    <mergeCell ref="R61:V61"/>
    <mergeCell ref="B62:J62"/>
    <mergeCell ref="P62:Q62"/>
    <mergeCell ref="R62:V62"/>
    <mergeCell ref="B59:J59"/>
    <mergeCell ref="P59:Q59"/>
    <mergeCell ref="R59:V59"/>
    <mergeCell ref="B60:J60"/>
    <mergeCell ref="P60:Q60"/>
    <mergeCell ref="R60:V60"/>
    <mergeCell ref="B55:V55"/>
    <mergeCell ref="B56:J56"/>
    <mergeCell ref="P56:Q56"/>
    <mergeCell ref="R56:V56"/>
    <mergeCell ref="B57:J58"/>
    <mergeCell ref="K57:M57"/>
    <mergeCell ref="N57:O57"/>
    <mergeCell ref="P57:Q58"/>
    <mergeCell ref="R57:V58"/>
    <mergeCell ref="C53:E53"/>
    <mergeCell ref="G53:H53"/>
    <mergeCell ref="P53:Q53"/>
    <mergeCell ref="R53:S53"/>
    <mergeCell ref="U53:V53"/>
    <mergeCell ref="C54:E54"/>
    <mergeCell ref="G54:H54"/>
    <mergeCell ref="P54:Q54"/>
    <mergeCell ref="R54:S54"/>
    <mergeCell ref="U54:V54"/>
    <mergeCell ref="C51:E51"/>
    <mergeCell ref="G51:H51"/>
    <mergeCell ref="P51:Q51"/>
    <mergeCell ref="R51:S51"/>
    <mergeCell ref="U51:V51"/>
    <mergeCell ref="C52:E52"/>
    <mergeCell ref="G52:H52"/>
    <mergeCell ref="P52:Q52"/>
    <mergeCell ref="R52:S52"/>
    <mergeCell ref="U52:V52"/>
    <mergeCell ref="C49:E49"/>
    <mergeCell ref="G49:H49"/>
    <mergeCell ref="P49:Q49"/>
    <mergeCell ref="R49:S49"/>
    <mergeCell ref="U49:V49"/>
    <mergeCell ref="C50:E50"/>
    <mergeCell ref="G50:H50"/>
    <mergeCell ref="P50:Q50"/>
    <mergeCell ref="R50:S50"/>
    <mergeCell ref="U50:V50"/>
    <mergeCell ref="C47:E47"/>
    <mergeCell ref="G47:H47"/>
    <mergeCell ref="P47:Q47"/>
    <mergeCell ref="R47:S47"/>
    <mergeCell ref="U47:V47"/>
    <mergeCell ref="C48:E48"/>
    <mergeCell ref="G48:H48"/>
    <mergeCell ref="P48:Q48"/>
    <mergeCell ref="R48:S48"/>
    <mergeCell ref="U48:V48"/>
    <mergeCell ref="C45:V45"/>
    <mergeCell ref="C46:E46"/>
    <mergeCell ref="G46:H46"/>
    <mergeCell ref="P46:Q46"/>
    <mergeCell ref="R46:S46"/>
    <mergeCell ref="U46:V46"/>
    <mergeCell ref="C43:E43"/>
    <mergeCell ref="G43:H43"/>
    <mergeCell ref="P43:Q43"/>
    <mergeCell ref="R43:S43"/>
    <mergeCell ref="U43:V43"/>
    <mergeCell ref="C44:E44"/>
    <mergeCell ref="G44:H44"/>
    <mergeCell ref="P44:Q44"/>
    <mergeCell ref="R44:S44"/>
    <mergeCell ref="U44:V44"/>
    <mergeCell ref="B41:V41"/>
    <mergeCell ref="C42:E42"/>
    <mergeCell ref="G42:H42"/>
    <mergeCell ref="P42:Q42"/>
    <mergeCell ref="R42:S42"/>
    <mergeCell ref="U42:V42"/>
    <mergeCell ref="D39:H39"/>
    <mergeCell ref="N39:Q39"/>
    <mergeCell ref="R39:V39"/>
    <mergeCell ref="D40:H40"/>
    <mergeCell ref="N40:Q40"/>
    <mergeCell ref="R40:V40"/>
    <mergeCell ref="B36:V36"/>
    <mergeCell ref="D37:H37"/>
    <mergeCell ref="N37:Q37"/>
    <mergeCell ref="R37:V37"/>
    <mergeCell ref="D38:H38"/>
    <mergeCell ref="N38:Q38"/>
    <mergeCell ref="R38:V38"/>
    <mergeCell ref="U34:V34"/>
    <mergeCell ref="C35:D35"/>
    <mergeCell ref="E35:G35"/>
    <mergeCell ref="P35:Q35"/>
    <mergeCell ref="R35:S35"/>
    <mergeCell ref="U35:V35"/>
    <mergeCell ref="B32:B34"/>
    <mergeCell ref="C32:V32"/>
    <mergeCell ref="C33:D33"/>
    <mergeCell ref="E33:G34"/>
    <mergeCell ref="P33:Q33"/>
    <mergeCell ref="R33:S33"/>
    <mergeCell ref="U33:V33"/>
    <mergeCell ref="C34:D34"/>
    <mergeCell ref="P34:Q34"/>
    <mergeCell ref="R34:S34"/>
    <mergeCell ref="C30:D30"/>
    <mergeCell ref="E30:G30"/>
    <mergeCell ref="P30:Q30"/>
    <mergeCell ref="R30:S30"/>
    <mergeCell ref="U30:V30"/>
    <mergeCell ref="C31:V31"/>
    <mergeCell ref="B28:B29"/>
    <mergeCell ref="C28:D29"/>
    <mergeCell ref="E28:G29"/>
    <mergeCell ref="H28:T28"/>
    <mergeCell ref="U28:V29"/>
    <mergeCell ref="P29:Q29"/>
    <mergeCell ref="R29:S29"/>
    <mergeCell ref="D25:H25"/>
    <mergeCell ref="M25:O25"/>
    <mergeCell ref="P25:Q25"/>
    <mergeCell ref="R25:V25"/>
    <mergeCell ref="B26:V26"/>
    <mergeCell ref="C27:D27"/>
    <mergeCell ref="E27:G27"/>
    <mergeCell ref="P27:Q27"/>
    <mergeCell ref="R27:S27"/>
    <mergeCell ref="U27:V27"/>
    <mergeCell ref="D23:H23"/>
    <mergeCell ref="M23:O23"/>
    <mergeCell ref="P23:Q23"/>
    <mergeCell ref="R23:V23"/>
    <mergeCell ref="D24:H24"/>
    <mergeCell ref="M24:O24"/>
    <mergeCell ref="P24:Q24"/>
    <mergeCell ref="R24:V24"/>
    <mergeCell ref="D20:G20"/>
    <mergeCell ref="M20:N20"/>
    <mergeCell ref="P20:S20"/>
    <mergeCell ref="T20:V20"/>
    <mergeCell ref="B21:V21"/>
    <mergeCell ref="D22:H22"/>
    <mergeCell ref="M22:O22"/>
    <mergeCell ref="P22:Q22"/>
    <mergeCell ref="R22:V22"/>
    <mergeCell ref="D17:G17"/>
    <mergeCell ref="M17:N17"/>
    <mergeCell ref="P17:S17"/>
    <mergeCell ref="T17:V17"/>
    <mergeCell ref="C18:V18"/>
    <mergeCell ref="D19:G19"/>
    <mergeCell ref="M19:N19"/>
    <mergeCell ref="P19:S19"/>
    <mergeCell ref="T19:V19"/>
    <mergeCell ref="B14:V14"/>
    <mergeCell ref="D15:G15"/>
    <mergeCell ref="M15:N15"/>
    <mergeCell ref="P15:S15"/>
    <mergeCell ref="T15:V15"/>
    <mergeCell ref="D16:G16"/>
    <mergeCell ref="M16:N16"/>
    <mergeCell ref="P16:S16"/>
    <mergeCell ref="T16:V16"/>
    <mergeCell ref="D12:G12"/>
    <mergeCell ref="M12:N12"/>
    <mergeCell ref="P12:V12"/>
    <mergeCell ref="D13:G13"/>
    <mergeCell ref="M13:N13"/>
    <mergeCell ref="Q13:U13"/>
    <mergeCell ref="B9:O9"/>
    <mergeCell ref="P9:V9"/>
    <mergeCell ref="D10:G10"/>
    <mergeCell ref="M10:N10"/>
    <mergeCell ref="P10:V10"/>
    <mergeCell ref="D11:G11"/>
    <mergeCell ref="M11:N11"/>
    <mergeCell ref="Q11:U11"/>
    <mergeCell ref="B8:O8"/>
    <mergeCell ref="P8:V8"/>
    <mergeCell ref="D3:G3"/>
    <mergeCell ref="M3:N3"/>
    <mergeCell ref="P3:V3"/>
    <mergeCell ref="B4:O4"/>
    <mergeCell ref="P4:V4"/>
    <mergeCell ref="B5:O5"/>
    <mergeCell ref="Q5:U5"/>
    <mergeCell ref="D1:G1"/>
    <mergeCell ref="M1:N1"/>
    <mergeCell ref="P1:V1"/>
    <mergeCell ref="D2:G2"/>
    <mergeCell ref="M2:N2"/>
    <mergeCell ref="P2:V2"/>
    <mergeCell ref="B6:O6"/>
    <mergeCell ref="P6:V6"/>
    <mergeCell ref="D7:G7"/>
    <mergeCell ref="M7:N7"/>
    <mergeCell ref="P7:V7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4F4BE6-0338-4507-93DC-9B04D48B6777}">
  <dimension ref="B1:Y212"/>
  <sheetViews>
    <sheetView topLeftCell="A4" workbookViewId="0">
      <selection activeCell="D22" sqref="D22:G22"/>
    </sheetView>
  </sheetViews>
  <sheetFormatPr defaultRowHeight="15"/>
  <sheetData>
    <row r="1" spans="2:22" ht="15.75">
      <c r="B1" s="47"/>
      <c r="C1" s="47"/>
      <c r="D1" s="84"/>
      <c r="E1" s="84"/>
      <c r="F1" s="84"/>
      <c r="G1" s="84"/>
      <c r="H1" s="47"/>
      <c r="I1" s="47"/>
      <c r="J1" s="47"/>
      <c r="K1" s="47"/>
      <c r="L1" s="47"/>
      <c r="M1" s="84"/>
      <c r="N1" s="84"/>
      <c r="O1" s="47"/>
      <c r="P1" s="85"/>
      <c r="Q1" s="85"/>
      <c r="R1" s="85"/>
      <c r="S1" s="85"/>
      <c r="T1" s="85"/>
      <c r="U1" s="85"/>
      <c r="V1" s="85"/>
    </row>
    <row r="2" spans="2:22" ht="15.75">
      <c r="B2" s="47"/>
      <c r="C2" s="47"/>
      <c r="D2" s="84"/>
      <c r="E2" s="84"/>
      <c r="F2" s="84"/>
      <c r="G2" s="84"/>
      <c r="H2" s="47"/>
      <c r="I2" s="47"/>
      <c r="J2" s="47"/>
      <c r="K2" s="47"/>
      <c r="L2" s="47"/>
      <c r="M2" s="84"/>
      <c r="N2" s="84"/>
      <c r="O2" s="47"/>
      <c r="P2" s="86" t="s">
        <v>0</v>
      </c>
      <c r="Q2" s="86"/>
      <c r="R2" s="86"/>
      <c r="S2" s="86"/>
      <c r="T2" s="86"/>
      <c r="U2" s="86"/>
      <c r="V2" s="86"/>
    </row>
    <row r="3" spans="2:22" ht="15.75">
      <c r="B3" s="47"/>
      <c r="C3" s="47"/>
      <c r="D3" s="84"/>
      <c r="E3" s="84"/>
      <c r="F3" s="84"/>
      <c r="G3" s="84"/>
      <c r="H3" s="47"/>
      <c r="I3" s="47"/>
      <c r="J3" s="47"/>
      <c r="K3" s="47"/>
      <c r="L3" s="47"/>
      <c r="M3" s="84"/>
      <c r="N3" s="84"/>
      <c r="O3" s="47"/>
      <c r="P3" s="86" t="s">
        <v>1</v>
      </c>
      <c r="Q3" s="86"/>
      <c r="R3" s="86"/>
      <c r="S3" s="86"/>
      <c r="T3" s="86"/>
      <c r="U3" s="86"/>
      <c r="V3" s="86"/>
    </row>
    <row r="4" spans="2:22" ht="15.75">
      <c r="B4" s="91" t="s">
        <v>3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89" t="s">
        <v>805</v>
      </c>
      <c r="Q4" s="89"/>
      <c r="R4" s="89"/>
      <c r="S4" s="89"/>
      <c r="T4" s="89"/>
      <c r="U4" s="89"/>
      <c r="V4" s="89"/>
    </row>
    <row r="5" spans="2:22" ht="15.75">
      <c r="B5" s="91" t="s">
        <v>74</v>
      </c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48"/>
      <c r="Q5" s="87" t="s">
        <v>2</v>
      </c>
      <c r="R5" s="87"/>
      <c r="S5" s="87"/>
      <c r="T5" s="87"/>
      <c r="U5" s="87"/>
      <c r="V5" s="49"/>
    </row>
    <row r="6" spans="2:22" ht="15.75">
      <c r="B6" s="91" t="s">
        <v>110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89" t="s">
        <v>199</v>
      </c>
      <c r="Q6" s="89"/>
      <c r="R6" s="89"/>
      <c r="S6" s="89"/>
      <c r="T6" s="89"/>
      <c r="U6" s="89"/>
      <c r="V6" s="89"/>
    </row>
    <row r="7" spans="2:22" ht="15.75">
      <c r="B7" s="50"/>
      <c r="C7" s="50"/>
      <c r="D7" s="91"/>
      <c r="E7" s="91"/>
      <c r="F7" s="91"/>
      <c r="G7" s="91"/>
      <c r="H7" s="50"/>
      <c r="I7" s="50"/>
      <c r="J7" s="50"/>
      <c r="K7" s="50"/>
      <c r="L7" s="50"/>
      <c r="M7" s="91"/>
      <c r="N7" s="91"/>
      <c r="O7" s="50"/>
      <c r="P7" s="89" t="s">
        <v>200</v>
      </c>
      <c r="Q7" s="89"/>
      <c r="R7" s="89"/>
      <c r="S7" s="89"/>
      <c r="T7" s="89"/>
      <c r="U7" s="89"/>
      <c r="V7" s="89"/>
    </row>
    <row r="8" spans="2:22" ht="15.75">
      <c r="B8" s="137" t="s">
        <v>806</v>
      </c>
      <c r="C8" s="92"/>
      <c r="D8" s="92"/>
      <c r="E8" s="92"/>
      <c r="F8" s="92"/>
      <c r="G8" s="92"/>
      <c r="H8" s="92"/>
      <c r="I8" s="92"/>
      <c r="J8" s="92"/>
      <c r="K8" s="92"/>
      <c r="L8" s="92"/>
      <c r="M8" s="92"/>
      <c r="N8" s="92"/>
      <c r="O8" s="92"/>
      <c r="P8" s="89" t="s">
        <v>201</v>
      </c>
      <c r="Q8" s="89"/>
      <c r="R8" s="89"/>
      <c r="S8" s="89"/>
      <c r="T8" s="89"/>
      <c r="U8" s="89"/>
      <c r="V8" s="89"/>
    </row>
    <row r="9" spans="2:22" ht="15.75">
      <c r="B9" s="92" t="s">
        <v>205</v>
      </c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92"/>
      <c r="P9" s="89" t="s">
        <v>202</v>
      </c>
      <c r="Q9" s="89"/>
      <c r="R9" s="89"/>
      <c r="S9" s="89"/>
      <c r="T9" s="89"/>
      <c r="U9" s="89"/>
      <c r="V9" s="89"/>
    </row>
    <row r="10" spans="2:22" ht="15.75">
      <c r="B10" s="50"/>
      <c r="C10" s="50"/>
      <c r="D10" s="91"/>
      <c r="E10" s="91"/>
      <c r="F10" s="91"/>
      <c r="G10" s="91"/>
      <c r="H10" s="50"/>
      <c r="I10" s="50"/>
      <c r="J10" s="50"/>
      <c r="K10" s="50"/>
      <c r="L10" s="50"/>
      <c r="M10" s="91"/>
      <c r="N10" s="91"/>
      <c r="O10" s="50"/>
      <c r="P10" s="93"/>
      <c r="Q10" s="93"/>
      <c r="R10" s="93"/>
      <c r="S10" s="93"/>
      <c r="T10" s="93"/>
      <c r="U10" s="93"/>
      <c r="V10" s="93"/>
    </row>
    <row r="11" spans="2:22" ht="15.75">
      <c r="B11" s="50"/>
      <c r="C11" s="50"/>
      <c r="D11" s="91"/>
      <c r="E11" s="91"/>
      <c r="F11" s="91"/>
      <c r="G11" s="91"/>
      <c r="H11" s="50"/>
      <c r="I11" s="50"/>
      <c r="J11" s="50"/>
      <c r="K11" s="50"/>
      <c r="L11" s="50"/>
      <c r="M11" s="91"/>
      <c r="N11" s="91"/>
      <c r="O11" s="50"/>
      <c r="P11" s="50"/>
      <c r="Q11" s="91"/>
      <c r="R11" s="91"/>
      <c r="S11" s="91"/>
      <c r="T11" s="91"/>
      <c r="U11" s="91"/>
      <c r="V11" s="50"/>
    </row>
    <row r="12" spans="2:22" ht="15.75">
      <c r="B12" s="50"/>
      <c r="C12" s="50"/>
      <c r="D12" s="91"/>
      <c r="E12" s="91"/>
      <c r="F12" s="91"/>
      <c r="G12" s="91"/>
      <c r="H12" s="50"/>
      <c r="I12" s="50"/>
      <c r="J12" s="50"/>
      <c r="K12" s="50"/>
      <c r="L12" s="50"/>
      <c r="M12" s="91"/>
      <c r="N12" s="91"/>
      <c r="O12" s="50"/>
      <c r="P12" s="102" t="s">
        <v>807</v>
      </c>
      <c r="Q12" s="102"/>
      <c r="R12" s="102"/>
      <c r="S12" s="102"/>
      <c r="T12" s="102"/>
      <c r="U12" s="102"/>
      <c r="V12" s="102"/>
    </row>
    <row r="13" spans="2:22" ht="15.75">
      <c r="B13" s="50"/>
      <c r="C13" s="50"/>
      <c r="D13" s="91"/>
      <c r="E13" s="91"/>
      <c r="F13" s="91"/>
      <c r="G13" s="91"/>
      <c r="H13" s="50"/>
      <c r="I13" s="50"/>
      <c r="J13" s="50"/>
      <c r="K13" s="50"/>
      <c r="L13" s="50"/>
      <c r="M13" s="91"/>
      <c r="N13" s="91"/>
      <c r="O13" s="50"/>
      <c r="P13" s="50"/>
      <c r="Q13" s="91"/>
      <c r="R13" s="91"/>
      <c r="S13" s="91"/>
      <c r="T13" s="91"/>
      <c r="U13" s="91"/>
      <c r="V13" s="50"/>
    </row>
    <row r="14" spans="2:22" ht="15.75">
      <c r="B14" s="95" t="s">
        <v>111</v>
      </c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  <c r="V14" s="95"/>
    </row>
    <row r="15" spans="2:22" ht="15.75">
      <c r="B15" s="50"/>
      <c r="C15" s="50"/>
      <c r="D15" s="91"/>
      <c r="E15" s="91"/>
      <c r="F15" s="91"/>
      <c r="G15" s="91"/>
      <c r="H15" s="50"/>
      <c r="I15" s="50"/>
      <c r="J15" s="50"/>
      <c r="K15" s="50"/>
      <c r="L15" s="50"/>
      <c r="M15" s="91"/>
      <c r="N15" s="91"/>
      <c r="O15" s="50"/>
      <c r="P15" s="91"/>
      <c r="Q15" s="91"/>
      <c r="R15" s="91"/>
      <c r="S15" s="91"/>
      <c r="T15" s="91"/>
      <c r="U15" s="91"/>
      <c r="V15" s="91"/>
    </row>
    <row r="16" spans="2:22" ht="135">
      <c r="B16" s="51" t="s">
        <v>6</v>
      </c>
      <c r="C16" s="51" t="s">
        <v>7</v>
      </c>
      <c r="D16" s="94" t="s">
        <v>8</v>
      </c>
      <c r="E16" s="94"/>
      <c r="F16" s="94"/>
      <c r="G16" s="94"/>
      <c r="H16" s="51" t="s">
        <v>9</v>
      </c>
      <c r="I16" s="51" t="s">
        <v>10</v>
      </c>
      <c r="J16" s="51" t="s">
        <v>11</v>
      </c>
      <c r="K16" s="51" t="s">
        <v>12</v>
      </c>
      <c r="L16" s="51" t="s">
        <v>13</v>
      </c>
      <c r="M16" s="94" t="s">
        <v>14</v>
      </c>
      <c r="N16" s="94"/>
      <c r="O16" s="51" t="s">
        <v>15</v>
      </c>
      <c r="P16" s="94" t="s">
        <v>16</v>
      </c>
      <c r="Q16" s="94"/>
      <c r="R16" s="94"/>
      <c r="S16" s="94"/>
      <c r="T16" s="94" t="s">
        <v>17</v>
      </c>
      <c r="U16" s="94"/>
      <c r="V16" s="94"/>
    </row>
    <row r="17" spans="2:25" ht="15.75">
      <c r="B17" s="52">
        <v>1</v>
      </c>
      <c r="C17" s="52">
        <v>2</v>
      </c>
      <c r="D17" s="96">
        <v>3</v>
      </c>
      <c r="E17" s="96"/>
      <c r="F17" s="96"/>
      <c r="G17" s="96"/>
      <c r="H17" s="52">
        <v>4</v>
      </c>
      <c r="I17" s="52">
        <v>5</v>
      </c>
      <c r="J17" s="52">
        <v>6</v>
      </c>
      <c r="K17" s="52">
        <v>7</v>
      </c>
      <c r="L17" s="52">
        <v>8</v>
      </c>
      <c r="M17" s="96">
        <v>9</v>
      </c>
      <c r="N17" s="96"/>
      <c r="O17" s="52">
        <v>10</v>
      </c>
      <c r="P17" s="96">
        <v>11</v>
      </c>
      <c r="Q17" s="96"/>
      <c r="R17" s="96"/>
      <c r="S17" s="96"/>
      <c r="T17" s="96">
        <v>12</v>
      </c>
      <c r="U17" s="96"/>
      <c r="V17" s="96"/>
      <c r="X17" t="s">
        <v>41</v>
      </c>
      <c r="Y17" t="s">
        <v>1014</v>
      </c>
    </row>
    <row r="18" spans="2:25" ht="15.75">
      <c r="B18" s="1" t="s">
        <v>18</v>
      </c>
      <c r="C18" s="97" t="s">
        <v>808</v>
      </c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  <c r="V18" s="97"/>
      <c r="X18">
        <f>(J19+J20+J22)/3</f>
        <v>40.1</v>
      </c>
      <c r="Y18">
        <f>(K19+K20+K22)/3</f>
        <v>40.5</v>
      </c>
    </row>
    <row r="19" spans="2:25" ht="33">
      <c r="B19" s="1" t="s">
        <v>40</v>
      </c>
      <c r="C19" s="1" t="s">
        <v>19</v>
      </c>
      <c r="D19" s="138" t="s">
        <v>809</v>
      </c>
      <c r="E19" s="97"/>
      <c r="F19" s="97"/>
      <c r="G19" s="97"/>
      <c r="H19" s="1" t="s">
        <v>619</v>
      </c>
      <c r="I19" s="1" t="s">
        <v>91</v>
      </c>
      <c r="J19" s="1" t="s">
        <v>810</v>
      </c>
      <c r="K19" s="1" t="s">
        <v>811</v>
      </c>
      <c r="L19" s="1" t="s">
        <v>21</v>
      </c>
      <c r="M19" s="97" t="s">
        <v>812</v>
      </c>
      <c r="N19" s="97"/>
      <c r="O19" s="1" t="s">
        <v>61</v>
      </c>
      <c r="P19" s="97"/>
      <c r="Q19" s="97"/>
      <c r="R19" s="97"/>
      <c r="S19" s="97"/>
      <c r="T19" s="97"/>
      <c r="U19" s="97"/>
      <c r="V19" s="97"/>
    </row>
    <row r="20" spans="2:25" ht="33">
      <c r="B20" s="1" t="s">
        <v>130</v>
      </c>
      <c r="C20" s="1" t="s">
        <v>221</v>
      </c>
      <c r="D20" s="138" t="s">
        <v>813</v>
      </c>
      <c r="E20" s="97"/>
      <c r="F20" s="97"/>
      <c r="G20" s="97"/>
      <c r="H20" s="1" t="s">
        <v>619</v>
      </c>
      <c r="I20" s="1" t="s">
        <v>592</v>
      </c>
      <c r="J20" s="1" t="s">
        <v>436</v>
      </c>
      <c r="K20" s="1" t="s">
        <v>409</v>
      </c>
      <c r="L20" s="1" t="s">
        <v>21</v>
      </c>
      <c r="M20" s="97" t="s">
        <v>814</v>
      </c>
      <c r="N20" s="97"/>
      <c r="O20" s="1" t="s">
        <v>61</v>
      </c>
      <c r="P20" s="97"/>
      <c r="Q20" s="97"/>
      <c r="R20" s="97"/>
      <c r="S20" s="97"/>
      <c r="T20" s="97"/>
      <c r="U20" s="97"/>
      <c r="V20" s="97"/>
    </row>
    <row r="21" spans="2:25" ht="15.75">
      <c r="B21" s="1" t="s">
        <v>94</v>
      </c>
      <c r="C21" s="97" t="s">
        <v>815</v>
      </c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97"/>
      <c r="R21" s="97"/>
      <c r="S21" s="97"/>
      <c r="T21" s="97"/>
      <c r="U21" s="97"/>
      <c r="V21" s="97"/>
    </row>
    <row r="22" spans="2:25" ht="33">
      <c r="B22" s="1" t="s">
        <v>95</v>
      </c>
      <c r="C22" s="1" t="s">
        <v>19</v>
      </c>
      <c r="D22" s="138" t="s">
        <v>816</v>
      </c>
      <c r="E22" s="97"/>
      <c r="F22" s="97"/>
      <c r="G22" s="97"/>
      <c r="H22" s="1" t="s">
        <v>619</v>
      </c>
      <c r="I22" s="1" t="s">
        <v>112</v>
      </c>
      <c r="J22" s="1" t="s">
        <v>817</v>
      </c>
      <c r="K22" s="1" t="s">
        <v>818</v>
      </c>
      <c r="L22" s="1" t="s">
        <v>21</v>
      </c>
      <c r="M22" s="97" t="s">
        <v>819</v>
      </c>
      <c r="N22" s="97"/>
      <c r="O22" s="1" t="s">
        <v>61</v>
      </c>
      <c r="P22" s="97"/>
      <c r="Q22" s="97"/>
      <c r="R22" s="97"/>
      <c r="S22" s="97"/>
      <c r="T22" s="97"/>
      <c r="U22" s="97"/>
      <c r="V22" s="97"/>
    </row>
    <row r="23" spans="2:25">
      <c r="B23" s="47"/>
      <c r="C23" s="47"/>
      <c r="D23" s="84"/>
      <c r="E23" s="84"/>
      <c r="F23" s="84"/>
      <c r="G23" s="84"/>
      <c r="H23" s="47"/>
      <c r="I23" s="47"/>
      <c r="J23" s="47"/>
      <c r="K23" s="47"/>
      <c r="L23" s="47"/>
      <c r="M23" s="84"/>
      <c r="N23" s="84"/>
      <c r="O23" s="47"/>
      <c r="P23" s="84"/>
      <c r="Q23" s="84"/>
      <c r="R23" s="84"/>
      <c r="S23" s="84"/>
      <c r="T23" s="84"/>
      <c r="U23" s="84"/>
      <c r="V23" s="84"/>
    </row>
    <row r="24" spans="2:25" ht="15.75">
      <c r="B24" s="95" t="s">
        <v>113</v>
      </c>
      <c r="C24" s="95"/>
      <c r="D24" s="95"/>
      <c r="E24" s="95"/>
      <c r="F24" s="95"/>
      <c r="G24" s="95"/>
      <c r="H24" s="95"/>
      <c r="I24" s="95"/>
      <c r="J24" s="95"/>
      <c r="K24" s="95"/>
      <c r="L24" s="95"/>
      <c r="M24" s="95"/>
      <c r="N24" s="95"/>
      <c r="O24" s="95"/>
      <c r="P24" s="95"/>
      <c r="Q24" s="95"/>
      <c r="R24" s="95"/>
      <c r="S24" s="95"/>
      <c r="T24" s="95"/>
      <c r="U24" s="95"/>
      <c r="V24" s="95"/>
    </row>
    <row r="25" spans="2:25" ht="15.75">
      <c r="B25" s="50"/>
      <c r="C25" s="50"/>
      <c r="D25" s="91"/>
      <c r="E25" s="91"/>
      <c r="F25" s="91"/>
      <c r="G25" s="91"/>
      <c r="H25" s="91"/>
      <c r="I25" s="50"/>
      <c r="J25" s="50"/>
      <c r="K25" s="50"/>
      <c r="L25" s="50"/>
      <c r="M25" s="91"/>
      <c r="N25" s="91"/>
      <c r="O25" s="91"/>
      <c r="P25" s="91"/>
      <c r="Q25" s="91"/>
      <c r="R25" s="91"/>
      <c r="S25" s="91"/>
      <c r="T25" s="91"/>
      <c r="U25" s="91"/>
      <c r="V25" s="91"/>
    </row>
    <row r="26" spans="2:25" ht="135">
      <c r="B26" s="51" t="s">
        <v>6</v>
      </c>
      <c r="C26" s="51" t="s">
        <v>7</v>
      </c>
      <c r="D26" s="94" t="s">
        <v>24</v>
      </c>
      <c r="E26" s="94"/>
      <c r="F26" s="94"/>
      <c r="G26" s="94"/>
      <c r="H26" s="94"/>
      <c r="I26" s="51" t="s">
        <v>10</v>
      </c>
      <c r="J26" s="51" t="s">
        <v>11</v>
      </c>
      <c r="K26" s="51" t="s">
        <v>12</v>
      </c>
      <c r="L26" s="51" t="s">
        <v>13</v>
      </c>
      <c r="M26" s="94" t="s">
        <v>14</v>
      </c>
      <c r="N26" s="94"/>
      <c r="O26" s="94"/>
      <c r="P26" s="94" t="s">
        <v>15</v>
      </c>
      <c r="Q26" s="94"/>
      <c r="R26" s="94" t="s">
        <v>17</v>
      </c>
      <c r="S26" s="94"/>
      <c r="T26" s="94"/>
      <c r="U26" s="94"/>
      <c r="V26" s="94"/>
    </row>
    <row r="27" spans="2:25" ht="15.75">
      <c r="B27" s="52">
        <v>1</v>
      </c>
      <c r="C27" s="52">
        <v>2</v>
      </c>
      <c r="D27" s="96">
        <v>3</v>
      </c>
      <c r="E27" s="96"/>
      <c r="F27" s="96"/>
      <c r="G27" s="96"/>
      <c r="H27" s="96"/>
      <c r="I27" s="52">
        <v>4</v>
      </c>
      <c r="J27" s="52">
        <v>5</v>
      </c>
      <c r="K27" s="52">
        <v>6</v>
      </c>
      <c r="L27" s="52">
        <v>7</v>
      </c>
      <c r="M27" s="96">
        <v>8</v>
      </c>
      <c r="N27" s="96"/>
      <c r="O27" s="96"/>
      <c r="P27" s="96">
        <v>9</v>
      </c>
      <c r="Q27" s="96"/>
      <c r="R27" s="96">
        <v>10</v>
      </c>
      <c r="S27" s="96"/>
      <c r="T27" s="96"/>
      <c r="U27" s="96"/>
      <c r="V27" s="96"/>
    </row>
    <row r="28" spans="2:25">
      <c r="B28" s="47"/>
      <c r="C28" s="47"/>
      <c r="D28" s="84"/>
      <c r="E28" s="84"/>
      <c r="F28" s="84"/>
      <c r="G28" s="84"/>
      <c r="H28" s="84"/>
      <c r="I28" s="47"/>
      <c r="J28" s="47"/>
      <c r="K28" s="47"/>
      <c r="L28" s="47"/>
      <c r="M28" s="84"/>
      <c r="N28" s="84"/>
      <c r="O28" s="84"/>
      <c r="P28" s="84"/>
      <c r="Q28" s="84"/>
      <c r="R28" s="84"/>
      <c r="S28" s="84"/>
      <c r="T28" s="84"/>
      <c r="U28" s="84"/>
      <c r="V28" s="84"/>
    </row>
    <row r="29" spans="2:25" ht="15.75">
      <c r="B29" s="95" t="s">
        <v>114</v>
      </c>
      <c r="C29" s="95"/>
      <c r="D29" s="95"/>
      <c r="E29" s="95"/>
      <c r="F29" s="95"/>
      <c r="G29" s="95"/>
      <c r="H29" s="95"/>
      <c r="I29" s="95"/>
      <c r="J29" s="95"/>
      <c r="K29" s="95"/>
      <c r="L29" s="95"/>
      <c r="M29" s="95"/>
      <c r="N29" s="95"/>
      <c r="O29" s="95"/>
      <c r="P29" s="95"/>
      <c r="Q29" s="95"/>
      <c r="R29" s="95"/>
      <c r="S29" s="95"/>
      <c r="T29" s="95"/>
      <c r="U29" s="95"/>
      <c r="V29" s="95"/>
    </row>
    <row r="30" spans="2:25" ht="15.75">
      <c r="B30" s="50"/>
      <c r="C30" s="91"/>
      <c r="D30" s="91"/>
      <c r="E30" s="91"/>
      <c r="F30" s="91"/>
      <c r="G30" s="91"/>
      <c r="H30" s="50"/>
      <c r="I30" s="50"/>
      <c r="J30" s="50"/>
      <c r="K30" s="50"/>
      <c r="L30" s="50"/>
      <c r="M30" s="50"/>
      <c r="N30" s="50"/>
      <c r="O30" s="50"/>
      <c r="P30" s="91"/>
      <c r="Q30" s="91"/>
      <c r="R30" s="91"/>
      <c r="S30" s="91"/>
      <c r="T30" s="50"/>
      <c r="U30" s="91"/>
      <c r="V30" s="91"/>
    </row>
    <row r="31" spans="2:25" ht="15.75">
      <c r="B31" s="99" t="s">
        <v>6</v>
      </c>
      <c r="C31" s="99" t="s">
        <v>115</v>
      </c>
      <c r="D31" s="99"/>
      <c r="E31" s="99" t="s">
        <v>9</v>
      </c>
      <c r="F31" s="99"/>
      <c r="G31" s="99"/>
      <c r="H31" s="99" t="s">
        <v>27</v>
      </c>
      <c r="I31" s="99"/>
      <c r="J31" s="99"/>
      <c r="K31" s="99"/>
      <c r="L31" s="99"/>
      <c r="M31" s="99"/>
      <c r="N31" s="99"/>
      <c r="O31" s="99"/>
      <c r="P31" s="99"/>
      <c r="Q31" s="99"/>
      <c r="R31" s="99"/>
      <c r="S31" s="99"/>
      <c r="T31" s="99"/>
      <c r="U31" s="99" t="s">
        <v>28</v>
      </c>
      <c r="V31" s="99"/>
    </row>
    <row r="32" spans="2:25">
      <c r="B32" s="99"/>
      <c r="C32" s="99"/>
      <c r="D32" s="99"/>
      <c r="E32" s="99"/>
      <c r="F32" s="99"/>
      <c r="G32" s="99"/>
      <c r="H32" s="53" t="s">
        <v>29</v>
      </c>
      <c r="I32" s="53" t="s">
        <v>30</v>
      </c>
      <c r="J32" s="53" t="s">
        <v>31</v>
      </c>
      <c r="K32" s="53" t="s">
        <v>32</v>
      </c>
      <c r="L32" s="53" t="s">
        <v>33</v>
      </c>
      <c r="M32" s="53" t="s">
        <v>34</v>
      </c>
      <c r="N32" s="53" t="s">
        <v>35</v>
      </c>
      <c r="O32" s="53" t="s">
        <v>36</v>
      </c>
      <c r="P32" s="98" t="s">
        <v>37</v>
      </c>
      <c r="Q32" s="98"/>
      <c r="R32" s="98" t="s">
        <v>38</v>
      </c>
      <c r="S32" s="98"/>
      <c r="T32" s="53" t="s">
        <v>39</v>
      </c>
      <c r="U32" s="99"/>
      <c r="V32" s="99"/>
    </row>
    <row r="33" spans="2:22" ht="15.75">
      <c r="B33" s="52">
        <v>1</v>
      </c>
      <c r="C33" s="96">
        <v>2</v>
      </c>
      <c r="D33" s="96"/>
      <c r="E33" s="96">
        <v>3</v>
      </c>
      <c r="F33" s="96"/>
      <c r="G33" s="96"/>
      <c r="H33" s="52">
        <v>4</v>
      </c>
      <c r="I33" s="52">
        <v>5</v>
      </c>
      <c r="J33" s="52">
        <v>6</v>
      </c>
      <c r="K33" s="52">
        <v>7</v>
      </c>
      <c r="L33" s="52">
        <v>8</v>
      </c>
      <c r="M33" s="52">
        <v>9</v>
      </c>
      <c r="N33" s="52">
        <v>10</v>
      </c>
      <c r="O33" s="52">
        <v>11</v>
      </c>
      <c r="P33" s="96">
        <v>12</v>
      </c>
      <c r="Q33" s="96"/>
      <c r="R33" s="96">
        <v>13</v>
      </c>
      <c r="S33" s="96"/>
      <c r="T33" s="52">
        <v>14</v>
      </c>
      <c r="U33" s="96">
        <v>15</v>
      </c>
      <c r="V33" s="96"/>
    </row>
    <row r="34" spans="2:22" ht="15.75">
      <c r="B34" s="1" t="s">
        <v>18</v>
      </c>
      <c r="C34" s="97" t="s">
        <v>808</v>
      </c>
      <c r="D34" s="97"/>
      <c r="E34" s="97"/>
      <c r="F34" s="97"/>
      <c r="G34" s="97"/>
      <c r="H34" s="97"/>
      <c r="I34" s="97"/>
      <c r="J34" s="97"/>
      <c r="K34" s="97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</row>
    <row r="35" spans="2:22" ht="15.75">
      <c r="B35" s="99" t="s">
        <v>40</v>
      </c>
      <c r="C35" s="97" t="s">
        <v>820</v>
      </c>
      <c r="D35" s="97"/>
      <c r="E35" s="97"/>
      <c r="F35" s="97"/>
      <c r="G35" s="97"/>
      <c r="H35" s="97"/>
      <c r="I35" s="97"/>
      <c r="J35" s="97"/>
      <c r="K35" s="97"/>
      <c r="L35" s="97"/>
      <c r="M35" s="97"/>
      <c r="N35" s="97"/>
      <c r="O35" s="97"/>
      <c r="P35" s="97"/>
      <c r="Q35" s="97"/>
      <c r="R35" s="97"/>
      <c r="S35" s="97"/>
      <c r="T35" s="97"/>
      <c r="U35" s="97"/>
      <c r="V35" s="97"/>
    </row>
    <row r="36" spans="2:22" ht="15.75">
      <c r="B36" s="99"/>
      <c r="C36" s="97" t="s">
        <v>41</v>
      </c>
      <c r="D36" s="97"/>
      <c r="E36" s="99" t="s">
        <v>619</v>
      </c>
      <c r="F36" s="99"/>
      <c r="G36" s="99"/>
      <c r="H36" s="1" t="s">
        <v>21</v>
      </c>
      <c r="I36" s="1" t="s">
        <v>21</v>
      </c>
      <c r="J36" s="1" t="s">
        <v>21</v>
      </c>
      <c r="K36" s="1" t="s">
        <v>21</v>
      </c>
      <c r="L36" s="1" t="s">
        <v>21</v>
      </c>
      <c r="M36" s="1" t="s">
        <v>21</v>
      </c>
      <c r="N36" s="1" t="s">
        <v>21</v>
      </c>
      <c r="O36" s="1" t="s">
        <v>21</v>
      </c>
      <c r="P36" s="99" t="s">
        <v>21</v>
      </c>
      <c r="Q36" s="99"/>
      <c r="R36" s="99" t="s">
        <v>21</v>
      </c>
      <c r="S36" s="99"/>
      <c r="T36" s="1" t="s">
        <v>21</v>
      </c>
      <c r="U36" s="99" t="s">
        <v>810</v>
      </c>
      <c r="V36" s="99"/>
    </row>
    <row r="37" spans="2:22" ht="15.75">
      <c r="B37" s="99"/>
      <c r="C37" s="97" t="s">
        <v>42</v>
      </c>
      <c r="D37" s="97"/>
      <c r="E37" s="99"/>
      <c r="F37" s="99"/>
      <c r="G37" s="99"/>
      <c r="H37" s="1" t="s">
        <v>21</v>
      </c>
      <c r="I37" s="1" t="s">
        <v>21</v>
      </c>
      <c r="J37" s="1" t="s">
        <v>21</v>
      </c>
      <c r="K37" s="1" t="s">
        <v>21</v>
      </c>
      <c r="L37" s="1" t="s">
        <v>21</v>
      </c>
      <c r="M37" s="1" t="s">
        <v>21</v>
      </c>
      <c r="N37" s="1" t="s">
        <v>21</v>
      </c>
      <c r="O37" s="1" t="s">
        <v>21</v>
      </c>
      <c r="P37" s="99" t="s">
        <v>21</v>
      </c>
      <c r="Q37" s="99"/>
      <c r="R37" s="99" t="s">
        <v>21</v>
      </c>
      <c r="S37" s="99"/>
      <c r="T37" s="1" t="s">
        <v>21</v>
      </c>
      <c r="U37" s="99" t="s">
        <v>811</v>
      </c>
      <c r="V37" s="99"/>
    </row>
    <row r="38" spans="2:22" ht="15.75">
      <c r="B38" s="99" t="s">
        <v>130</v>
      </c>
      <c r="C38" s="97" t="s">
        <v>821</v>
      </c>
      <c r="D38" s="97"/>
      <c r="E38" s="97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</row>
    <row r="39" spans="2:22" ht="15.75">
      <c r="B39" s="99"/>
      <c r="C39" s="97" t="s">
        <v>41</v>
      </c>
      <c r="D39" s="97"/>
      <c r="E39" s="99" t="s">
        <v>619</v>
      </c>
      <c r="F39" s="99"/>
      <c r="G39" s="99"/>
      <c r="H39" s="1" t="s">
        <v>21</v>
      </c>
      <c r="I39" s="1" t="s">
        <v>21</v>
      </c>
      <c r="J39" s="1" t="s">
        <v>21</v>
      </c>
      <c r="K39" s="1" t="s">
        <v>21</v>
      </c>
      <c r="L39" s="1" t="s">
        <v>21</v>
      </c>
      <c r="M39" s="1" t="s">
        <v>21</v>
      </c>
      <c r="N39" s="1" t="s">
        <v>21</v>
      </c>
      <c r="O39" s="1" t="s">
        <v>21</v>
      </c>
      <c r="P39" s="99" t="s">
        <v>21</v>
      </c>
      <c r="Q39" s="99"/>
      <c r="R39" s="99" t="s">
        <v>21</v>
      </c>
      <c r="S39" s="99"/>
      <c r="T39" s="1" t="s">
        <v>21</v>
      </c>
      <c r="U39" s="99" t="s">
        <v>436</v>
      </c>
      <c r="V39" s="99"/>
    </row>
    <row r="40" spans="2:22" ht="15.75">
      <c r="B40" s="99"/>
      <c r="C40" s="97" t="s">
        <v>42</v>
      </c>
      <c r="D40" s="97"/>
      <c r="E40" s="99"/>
      <c r="F40" s="99"/>
      <c r="G40" s="99"/>
      <c r="H40" s="1" t="s">
        <v>21</v>
      </c>
      <c r="I40" s="1" t="s">
        <v>21</v>
      </c>
      <c r="J40" s="1" t="s">
        <v>21</v>
      </c>
      <c r="K40" s="1" t="s">
        <v>21</v>
      </c>
      <c r="L40" s="1" t="s">
        <v>21</v>
      </c>
      <c r="M40" s="1" t="s">
        <v>21</v>
      </c>
      <c r="N40" s="1" t="s">
        <v>21</v>
      </c>
      <c r="O40" s="1" t="s">
        <v>21</v>
      </c>
      <c r="P40" s="99" t="s">
        <v>21</v>
      </c>
      <c r="Q40" s="99"/>
      <c r="R40" s="99" t="s">
        <v>21</v>
      </c>
      <c r="S40" s="99"/>
      <c r="T40" s="1" t="s">
        <v>21</v>
      </c>
      <c r="U40" s="99" t="s">
        <v>409</v>
      </c>
      <c r="V40" s="99"/>
    </row>
    <row r="41" spans="2:22" ht="15.75">
      <c r="B41" s="1" t="s">
        <v>94</v>
      </c>
      <c r="C41" s="97" t="s">
        <v>815</v>
      </c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7"/>
      <c r="R41" s="97"/>
      <c r="S41" s="97"/>
      <c r="T41" s="97"/>
      <c r="U41" s="97"/>
      <c r="V41" s="97"/>
    </row>
    <row r="42" spans="2:22" ht="15.75">
      <c r="B42" s="99" t="s">
        <v>95</v>
      </c>
      <c r="C42" s="97" t="s">
        <v>822</v>
      </c>
      <c r="D42" s="97"/>
      <c r="E42" s="97"/>
      <c r="F42" s="97"/>
      <c r="G42" s="97"/>
      <c r="H42" s="97"/>
      <c r="I42" s="97"/>
      <c r="J42" s="97"/>
      <c r="K42" s="97"/>
      <c r="L42" s="97"/>
      <c r="M42" s="97"/>
      <c r="N42" s="97"/>
      <c r="O42" s="97"/>
      <c r="P42" s="97"/>
      <c r="Q42" s="97"/>
      <c r="R42" s="97"/>
      <c r="S42" s="97"/>
      <c r="T42" s="97"/>
      <c r="U42" s="97"/>
      <c r="V42" s="97"/>
    </row>
    <row r="43" spans="2:22" ht="15.75">
      <c r="B43" s="99"/>
      <c r="C43" s="97" t="s">
        <v>41</v>
      </c>
      <c r="D43" s="97"/>
      <c r="E43" s="99" t="s">
        <v>619</v>
      </c>
      <c r="F43" s="99"/>
      <c r="G43" s="99"/>
      <c r="H43" s="1" t="s">
        <v>21</v>
      </c>
      <c r="I43" s="1" t="s">
        <v>21</v>
      </c>
      <c r="J43" s="1" t="s">
        <v>21</v>
      </c>
      <c r="K43" s="1" t="s">
        <v>21</v>
      </c>
      <c r="L43" s="1" t="s">
        <v>21</v>
      </c>
      <c r="M43" s="1" t="s">
        <v>21</v>
      </c>
      <c r="N43" s="1" t="s">
        <v>21</v>
      </c>
      <c r="O43" s="1" t="s">
        <v>21</v>
      </c>
      <c r="P43" s="99" t="s">
        <v>21</v>
      </c>
      <c r="Q43" s="99"/>
      <c r="R43" s="99" t="s">
        <v>21</v>
      </c>
      <c r="S43" s="99"/>
      <c r="T43" s="1" t="s">
        <v>21</v>
      </c>
      <c r="U43" s="99" t="s">
        <v>817</v>
      </c>
      <c r="V43" s="99"/>
    </row>
    <row r="44" spans="2:22" ht="15.75">
      <c r="B44" s="99"/>
      <c r="C44" s="97" t="s">
        <v>42</v>
      </c>
      <c r="D44" s="97"/>
      <c r="E44" s="99"/>
      <c r="F44" s="99"/>
      <c r="G44" s="99"/>
      <c r="H44" s="1" t="s">
        <v>21</v>
      </c>
      <c r="I44" s="1" t="s">
        <v>21</v>
      </c>
      <c r="J44" s="1" t="s">
        <v>21</v>
      </c>
      <c r="K44" s="1" t="s">
        <v>21</v>
      </c>
      <c r="L44" s="1" t="s">
        <v>21</v>
      </c>
      <c r="M44" s="1" t="s">
        <v>21</v>
      </c>
      <c r="N44" s="1" t="s">
        <v>21</v>
      </c>
      <c r="O44" s="1" t="s">
        <v>21</v>
      </c>
      <c r="P44" s="99" t="s">
        <v>21</v>
      </c>
      <c r="Q44" s="99"/>
      <c r="R44" s="99" t="s">
        <v>21</v>
      </c>
      <c r="S44" s="99"/>
      <c r="T44" s="1" t="s">
        <v>21</v>
      </c>
      <c r="U44" s="99" t="s">
        <v>818</v>
      </c>
      <c r="V44" s="99"/>
    </row>
    <row r="45" spans="2:22">
      <c r="B45" s="47"/>
      <c r="C45" s="84"/>
      <c r="D45" s="84"/>
      <c r="E45" s="84"/>
      <c r="F45" s="84"/>
      <c r="G45" s="84"/>
      <c r="H45" s="47"/>
      <c r="I45" s="47"/>
      <c r="J45" s="47"/>
      <c r="K45" s="47"/>
      <c r="L45" s="47"/>
      <c r="M45" s="47"/>
      <c r="N45" s="47"/>
      <c r="O45" s="47"/>
      <c r="P45" s="84"/>
      <c r="Q45" s="84"/>
      <c r="R45" s="84"/>
      <c r="S45" s="84"/>
      <c r="T45" s="47"/>
      <c r="U45" s="84"/>
      <c r="V45" s="84"/>
    </row>
    <row r="46" spans="2:22" ht="15.75">
      <c r="B46" s="95" t="s">
        <v>116</v>
      </c>
      <c r="C46" s="95"/>
      <c r="D46" s="95"/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5"/>
      <c r="P46" s="95"/>
      <c r="Q46" s="95"/>
      <c r="R46" s="95"/>
      <c r="S46" s="95"/>
      <c r="T46" s="95"/>
      <c r="U46" s="95"/>
      <c r="V46" s="95"/>
    </row>
    <row r="47" spans="2:22" ht="15.75">
      <c r="B47" s="50"/>
      <c r="C47" s="50"/>
      <c r="D47" s="91"/>
      <c r="E47" s="91"/>
      <c r="F47" s="91"/>
      <c r="G47" s="91"/>
      <c r="H47" s="91"/>
      <c r="I47" s="50"/>
      <c r="J47" s="50"/>
      <c r="K47" s="50"/>
      <c r="L47" s="50"/>
      <c r="M47" s="50"/>
      <c r="N47" s="91"/>
      <c r="O47" s="91"/>
      <c r="P47" s="91"/>
      <c r="Q47" s="91"/>
      <c r="R47" s="91"/>
      <c r="S47" s="91"/>
      <c r="T47" s="91"/>
      <c r="U47" s="91"/>
      <c r="V47" s="91"/>
    </row>
    <row r="48" spans="2:22" ht="135">
      <c r="B48" s="51" t="s">
        <v>6</v>
      </c>
      <c r="C48" s="51" t="s">
        <v>7</v>
      </c>
      <c r="D48" s="94" t="s">
        <v>117</v>
      </c>
      <c r="E48" s="94"/>
      <c r="F48" s="94"/>
      <c r="G48" s="94"/>
      <c r="H48" s="94"/>
      <c r="I48" s="51" t="s">
        <v>9</v>
      </c>
      <c r="J48" s="51" t="s">
        <v>76</v>
      </c>
      <c r="K48" s="51" t="s">
        <v>11</v>
      </c>
      <c r="L48" s="51" t="s">
        <v>12</v>
      </c>
      <c r="M48" s="51" t="s">
        <v>13</v>
      </c>
      <c r="N48" s="94" t="s">
        <v>14</v>
      </c>
      <c r="O48" s="94"/>
      <c r="P48" s="94"/>
      <c r="Q48" s="94"/>
      <c r="R48" s="94" t="s">
        <v>17</v>
      </c>
      <c r="S48" s="94"/>
      <c r="T48" s="94"/>
      <c r="U48" s="94"/>
      <c r="V48" s="94"/>
    </row>
    <row r="49" spans="2:22" ht="15.75">
      <c r="B49" s="52">
        <v>1</v>
      </c>
      <c r="C49" s="52">
        <v>2</v>
      </c>
      <c r="D49" s="96">
        <v>3</v>
      </c>
      <c r="E49" s="96"/>
      <c r="F49" s="96"/>
      <c r="G49" s="96"/>
      <c r="H49" s="96"/>
      <c r="I49" s="52">
        <v>4</v>
      </c>
      <c r="J49" s="52">
        <v>5</v>
      </c>
      <c r="K49" s="52">
        <v>6</v>
      </c>
      <c r="L49" s="52">
        <v>7</v>
      </c>
      <c r="M49" s="52">
        <v>8</v>
      </c>
      <c r="N49" s="96">
        <v>9</v>
      </c>
      <c r="O49" s="96"/>
      <c r="P49" s="96"/>
      <c r="Q49" s="96"/>
      <c r="R49" s="96">
        <v>10</v>
      </c>
      <c r="S49" s="96"/>
      <c r="T49" s="96"/>
      <c r="U49" s="96"/>
      <c r="V49" s="96"/>
    </row>
    <row r="50" spans="2:22">
      <c r="B50" s="47"/>
      <c r="C50" s="47"/>
      <c r="D50" s="84"/>
      <c r="E50" s="84"/>
      <c r="F50" s="84"/>
      <c r="G50" s="84"/>
      <c r="H50" s="84"/>
      <c r="I50" s="47"/>
      <c r="J50" s="47"/>
      <c r="K50" s="47"/>
      <c r="L50" s="47"/>
      <c r="M50" s="47"/>
      <c r="N50" s="84"/>
      <c r="O50" s="84"/>
      <c r="P50" s="84"/>
      <c r="Q50" s="84"/>
      <c r="R50" s="84"/>
      <c r="S50" s="84"/>
      <c r="T50" s="84"/>
      <c r="U50" s="84"/>
      <c r="V50" s="84"/>
    </row>
    <row r="51" spans="2:22" ht="15.75">
      <c r="B51" s="95" t="s">
        <v>118</v>
      </c>
      <c r="C51" s="95"/>
      <c r="D51" s="95"/>
      <c r="E51" s="95"/>
      <c r="F51" s="95"/>
      <c r="G51" s="95"/>
      <c r="H51" s="95"/>
      <c r="I51" s="95"/>
      <c r="J51" s="95"/>
      <c r="K51" s="95"/>
      <c r="L51" s="95"/>
      <c r="M51" s="95"/>
      <c r="N51" s="95"/>
      <c r="O51" s="95"/>
      <c r="P51" s="95"/>
      <c r="Q51" s="95"/>
      <c r="R51" s="95"/>
      <c r="S51" s="95"/>
      <c r="T51" s="95"/>
      <c r="U51" s="95"/>
      <c r="V51" s="95"/>
    </row>
    <row r="52" spans="2:22" ht="15.75">
      <c r="B52" s="50"/>
      <c r="C52" s="91"/>
      <c r="D52" s="91"/>
      <c r="E52" s="91"/>
      <c r="F52" s="50"/>
      <c r="G52" s="91"/>
      <c r="H52" s="91"/>
      <c r="I52" s="50"/>
      <c r="J52" s="50"/>
      <c r="K52" s="50"/>
      <c r="L52" s="50"/>
      <c r="M52" s="50"/>
      <c r="N52" s="50"/>
      <c r="O52" s="50"/>
      <c r="P52" s="91"/>
      <c r="Q52" s="91"/>
      <c r="R52" s="91"/>
      <c r="S52" s="91"/>
      <c r="T52" s="50"/>
      <c r="U52" s="91"/>
      <c r="V52" s="91"/>
    </row>
    <row r="53" spans="2:22" ht="120">
      <c r="B53" s="51" t="s">
        <v>6</v>
      </c>
      <c r="C53" s="94" t="s">
        <v>119</v>
      </c>
      <c r="D53" s="94"/>
      <c r="E53" s="94"/>
      <c r="F53" s="51" t="s">
        <v>10</v>
      </c>
      <c r="G53" s="94" t="s">
        <v>120</v>
      </c>
      <c r="H53" s="94"/>
      <c r="I53" s="51" t="s">
        <v>76</v>
      </c>
      <c r="J53" s="51" t="s">
        <v>11</v>
      </c>
      <c r="K53" s="51" t="s">
        <v>12</v>
      </c>
      <c r="L53" s="51" t="s">
        <v>13</v>
      </c>
      <c r="M53" s="51" t="s">
        <v>15</v>
      </c>
      <c r="N53" s="51" t="s">
        <v>121</v>
      </c>
      <c r="O53" s="51" t="s">
        <v>122</v>
      </c>
      <c r="P53" s="94" t="s">
        <v>123</v>
      </c>
      <c r="Q53" s="94"/>
      <c r="R53" s="94" t="s">
        <v>80</v>
      </c>
      <c r="S53" s="94"/>
      <c r="T53" s="51" t="s">
        <v>14</v>
      </c>
      <c r="U53" s="94" t="s">
        <v>17</v>
      </c>
      <c r="V53" s="94"/>
    </row>
    <row r="54" spans="2:22" ht="15.75">
      <c r="B54" s="52">
        <v>1</v>
      </c>
      <c r="C54" s="96">
        <v>2</v>
      </c>
      <c r="D54" s="96"/>
      <c r="E54" s="96"/>
      <c r="F54" s="52">
        <v>3</v>
      </c>
      <c r="G54" s="96">
        <v>4</v>
      </c>
      <c r="H54" s="96"/>
      <c r="I54" s="52">
        <v>5</v>
      </c>
      <c r="J54" s="52">
        <v>6</v>
      </c>
      <c r="K54" s="52">
        <v>7</v>
      </c>
      <c r="L54" s="52">
        <v>8</v>
      </c>
      <c r="M54" s="52">
        <v>9</v>
      </c>
      <c r="N54" s="52">
        <v>10</v>
      </c>
      <c r="O54" s="52">
        <v>11</v>
      </c>
      <c r="P54" s="96">
        <v>12</v>
      </c>
      <c r="Q54" s="96"/>
      <c r="R54" s="96">
        <v>13</v>
      </c>
      <c r="S54" s="96"/>
      <c r="T54" s="52">
        <v>14</v>
      </c>
      <c r="U54" s="96">
        <v>15</v>
      </c>
      <c r="V54" s="96"/>
    </row>
    <row r="55" spans="2:22" ht="15.75">
      <c r="B55" s="1" t="s">
        <v>18</v>
      </c>
      <c r="C55" s="97" t="s">
        <v>808</v>
      </c>
      <c r="D55" s="97"/>
      <c r="E55" s="97"/>
      <c r="F55" s="97"/>
      <c r="G55" s="97"/>
      <c r="H55" s="97"/>
      <c r="I55" s="97"/>
      <c r="J55" s="97"/>
      <c r="K55" s="97"/>
      <c r="L55" s="97"/>
      <c r="M55" s="97"/>
      <c r="N55" s="97"/>
      <c r="O55" s="97"/>
      <c r="P55" s="97"/>
      <c r="Q55" s="97"/>
      <c r="R55" s="97"/>
      <c r="S55" s="97"/>
      <c r="T55" s="97"/>
      <c r="U55" s="97"/>
      <c r="V55" s="97"/>
    </row>
    <row r="56" spans="2:22" ht="409.5">
      <c r="B56" s="1" t="s">
        <v>40</v>
      </c>
      <c r="C56" s="97" t="s">
        <v>823</v>
      </c>
      <c r="D56" s="97"/>
      <c r="E56" s="97"/>
      <c r="F56" s="1" t="s">
        <v>98</v>
      </c>
      <c r="G56" s="96"/>
      <c r="H56" s="96"/>
      <c r="I56" s="1" t="s">
        <v>83</v>
      </c>
      <c r="J56" s="1" t="s">
        <v>83</v>
      </c>
      <c r="K56" s="1" t="s">
        <v>83</v>
      </c>
      <c r="L56" s="1" t="s">
        <v>21</v>
      </c>
      <c r="M56" s="1" t="s">
        <v>61</v>
      </c>
      <c r="N56" s="1" t="s">
        <v>22</v>
      </c>
      <c r="O56" s="1" t="s">
        <v>22</v>
      </c>
      <c r="P56" s="99" t="s">
        <v>22</v>
      </c>
      <c r="Q56" s="99"/>
      <c r="R56" s="99" t="s">
        <v>375</v>
      </c>
      <c r="S56" s="99"/>
      <c r="T56" s="41" t="s">
        <v>824</v>
      </c>
      <c r="U56" s="97"/>
      <c r="V56" s="97"/>
    </row>
    <row r="57" spans="2:22" ht="409.5">
      <c r="B57" s="1" t="s">
        <v>99</v>
      </c>
      <c r="C57" s="97" t="s">
        <v>825</v>
      </c>
      <c r="D57" s="97"/>
      <c r="E57" s="97"/>
      <c r="F57" s="1" t="s">
        <v>61</v>
      </c>
      <c r="G57" s="99" t="s">
        <v>22</v>
      </c>
      <c r="H57" s="99"/>
      <c r="I57" s="1" t="s">
        <v>22</v>
      </c>
      <c r="J57" s="1" t="s">
        <v>22</v>
      </c>
      <c r="K57" s="1" t="s">
        <v>22</v>
      </c>
      <c r="L57" s="1" t="s">
        <v>22</v>
      </c>
      <c r="M57" s="1" t="s">
        <v>22</v>
      </c>
      <c r="N57" s="1" t="s">
        <v>348</v>
      </c>
      <c r="O57" s="1" t="s">
        <v>348</v>
      </c>
      <c r="P57" s="99" t="s">
        <v>21</v>
      </c>
      <c r="Q57" s="99"/>
      <c r="R57" s="99" t="s">
        <v>375</v>
      </c>
      <c r="S57" s="99"/>
      <c r="T57" s="1" t="s">
        <v>826</v>
      </c>
      <c r="U57" s="97"/>
      <c r="V57" s="97"/>
    </row>
    <row r="58" spans="2:22" ht="409.5">
      <c r="B58" s="1" t="s">
        <v>100</v>
      </c>
      <c r="C58" s="97" t="s">
        <v>827</v>
      </c>
      <c r="D58" s="97"/>
      <c r="E58" s="97"/>
      <c r="F58" s="1" t="s">
        <v>61</v>
      </c>
      <c r="G58" s="99" t="s">
        <v>22</v>
      </c>
      <c r="H58" s="99"/>
      <c r="I58" s="1" t="s">
        <v>22</v>
      </c>
      <c r="J58" s="1" t="s">
        <v>22</v>
      </c>
      <c r="K58" s="1" t="s">
        <v>22</v>
      </c>
      <c r="L58" s="1" t="s">
        <v>22</v>
      </c>
      <c r="M58" s="1" t="s">
        <v>22</v>
      </c>
      <c r="N58" s="1" t="s">
        <v>348</v>
      </c>
      <c r="O58" s="1" t="s">
        <v>791</v>
      </c>
      <c r="P58" s="99" t="s">
        <v>21</v>
      </c>
      <c r="Q58" s="99"/>
      <c r="R58" s="99" t="s">
        <v>375</v>
      </c>
      <c r="S58" s="99"/>
      <c r="T58" s="1" t="s">
        <v>828</v>
      </c>
      <c r="U58" s="97"/>
      <c r="V58" s="97"/>
    </row>
    <row r="59" spans="2:22" ht="409.5">
      <c r="B59" s="1" t="s">
        <v>102</v>
      </c>
      <c r="C59" s="97" t="s">
        <v>829</v>
      </c>
      <c r="D59" s="97"/>
      <c r="E59" s="97"/>
      <c r="F59" s="1" t="s">
        <v>61</v>
      </c>
      <c r="G59" s="99" t="s">
        <v>22</v>
      </c>
      <c r="H59" s="99"/>
      <c r="I59" s="1" t="s">
        <v>22</v>
      </c>
      <c r="J59" s="1" t="s">
        <v>22</v>
      </c>
      <c r="K59" s="1" t="s">
        <v>22</v>
      </c>
      <c r="L59" s="1" t="s">
        <v>22</v>
      </c>
      <c r="M59" s="1" t="s">
        <v>22</v>
      </c>
      <c r="N59" s="1" t="s">
        <v>329</v>
      </c>
      <c r="O59" s="1" t="s">
        <v>329</v>
      </c>
      <c r="P59" s="99" t="s">
        <v>21</v>
      </c>
      <c r="Q59" s="99"/>
      <c r="R59" s="99" t="s">
        <v>830</v>
      </c>
      <c r="S59" s="99"/>
      <c r="T59" s="1" t="s">
        <v>831</v>
      </c>
      <c r="U59" s="97"/>
      <c r="V59" s="97"/>
    </row>
    <row r="60" spans="2:22" ht="409.5">
      <c r="B60" s="1" t="s">
        <v>304</v>
      </c>
      <c r="C60" s="97" t="s">
        <v>832</v>
      </c>
      <c r="D60" s="97"/>
      <c r="E60" s="97"/>
      <c r="F60" s="1" t="s">
        <v>61</v>
      </c>
      <c r="G60" s="99" t="s">
        <v>22</v>
      </c>
      <c r="H60" s="99"/>
      <c r="I60" s="1" t="s">
        <v>22</v>
      </c>
      <c r="J60" s="1" t="s">
        <v>22</v>
      </c>
      <c r="K60" s="1" t="s">
        <v>22</v>
      </c>
      <c r="L60" s="1" t="s">
        <v>22</v>
      </c>
      <c r="M60" s="1" t="s">
        <v>22</v>
      </c>
      <c r="N60" s="1" t="s">
        <v>333</v>
      </c>
      <c r="O60" s="1" t="s">
        <v>333</v>
      </c>
      <c r="P60" s="99" t="s">
        <v>21</v>
      </c>
      <c r="Q60" s="99"/>
      <c r="R60" s="99" t="s">
        <v>830</v>
      </c>
      <c r="S60" s="99"/>
      <c r="T60" s="1" t="s">
        <v>833</v>
      </c>
      <c r="U60" s="97"/>
      <c r="V60" s="97"/>
    </row>
    <row r="61" spans="2:22" ht="409.5">
      <c r="B61" s="1" t="s">
        <v>307</v>
      </c>
      <c r="C61" s="97" t="s">
        <v>834</v>
      </c>
      <c r="D61" s="97"/>
      <c r="E61" s="97"/>
      <c r="F61" s="1" t="s">
        <v>61</v>
      </c>
      <c r="G61" s="99" t="s">
        <v>22</v>
      </c>
      <c r="H61" s="99"/>
      <c r="I61" s="1" t="s">
        <v>22</v>
      </c>
      <c r="J61" s="1" t="s">
        <v>22</v>
      </c>
      <c r="K61" s="1" t="s">
        <v>22</v>
      </c>
      <c r="L61" s="1" t="s">
        <v>22</v>
      </c>
      <c r="M61" s="1" t="s">
        <v>22</v>
      </c>
      <c r="N61" s="1" t="s">
        <v>337</v>
      </c>
      <c r="O61" s="1" t="s">
        <v>835</v>
      </c>
      <c r="P61" s="99" t="s">
        <v>21</v>
      </c>
      <c r="Q61" s="99"/>
      <c r="R61" s="99" t="s">
        <v>830</v>
      </c>
      <c r="S61" s="99"/>
      <c r="T61" s="1" t="s">
        <v>836</v>
      </c>
      <c r="U61" s="97"/>
      <c r="V61" s="97"/>
    </row>
    <row r="62" spans="2:22" ht="409.5">
      <c r="B62" s="1" t="s">
        <v>310</v>
      </c>
      <c r="C62" s="97" t="s">
        <v>837</v>
      </c>
      <c r="D62" s="97"/>
      <c r="E62" s="97"/>
      <c r="F62" s="1" t="s">
        <v>61</v>
      </c>
      <c r="G62" s="99" t="s">
        <v>22</v>
      </c>
      <c r="H62" s="99"/>
      <c r="I62" s="1" t="s">
        <v>22</v>
      </c>
      <c r="J62" s="1" t="s">
        <v>22</v>
      </c>
      <c r="K62" s="1" t="s">
        <v>22</v>
      </c>
      <c r="L62" s="1" t="s">
        <v>22</v>
      </c>
      <c r="M62" s="1" t="s">
        <v>22</v>
      </c>
      <c r="N62" s="1" t="s">
        <v>838</v>
      </c>
      <c r="O62" s="1" t="s">
        <v>838</v>
      </c>
      <c r="P62" s="99" t="s">
        <v>21</v>
      </c>
      <c r="Q62" s="99"/>
      <c r="R62" s="99" t="s">
        <v>830</v>
      </c>
      <c r="S62" s="99"/>
      <c r="T62" s="1" t="s">
        <v>839</v>
      </c>
      <c r="U62" s="97"/>
      <c r="V62" s="97"/>
    </row>
    <row r="63" spans="2:22" ht="409.5">
      <c r="B63" s="1" t="s">
        <v>130</v>
      </c>
      <c r="C63" s="97" t="s">
        <v>840</v>
      </c>
      <c r="D63" s="97"/>
      <c r="E63" s="97"/>
      <c r="F63" s="1" t="s">
        <v>98</v>
      </c>
      <c r="G63" s="96"/>
      <c r="H63" s="96"/>
      <c r="I63" s="1" t="s">
        <v>83</v>
      </c>
      <c r="J63" s="1" t="s">
        <v>83</v>
      </c>
      <c r="K63" s="1" t="s">
        <v>83</v>
      </c>
      <c r="L63" s="1" t="s">
        <v>21</v>
      </c>
      <c r="M63" s="1" t="s">
        <v>61</v>
      </c>
      <c r="N63" s="1" t="s">
        <v>22</v>
      </c>
      <c r="O63" s="1" t="s">
        <v>22</v>
      </c>
      <c r="P63" s="99" t="s">
        <v>22</v>
      </c>
      <c r="Q63" s="99"/>
      <c r="R63" s="99" t="s">
        <v>375</v>
      </c>
      <c r="S63" s="99"/>
      <c r="T63" s="41" t="s">
        <v>824</v>
      </c>
      <c r="U63" s="97"/>
      <c r="V63" s="97"/>
    </row>
    <row r="64" spans="2:22" ht="409.5">
      <c r="B64" s="1" t="s">
        <v>154</v>
      </c>
      <c r="C64" s="97" t="s">
        <v>825</v>
      </c>
      <c r="D64" s="97"/>
      <c r="E64" s="97"/>
      <c r="F64" s="1" t="s">
        <v>61</v>
      </c>
      <c r="G64" s="99" t="s">
        <v>22</v>
      </c>
      <c r="H64" s="99"/>
      <c r="I64" s="1" t="s">
        <v>22</v>
      </c>
      <c r="J64" s="1" t="s">
        <v>22</v>
      </c>
      <c r="K64" s="1" t="s">
        <v>22</v>
      </c>
      <c r="L64" s="1" t="s">
        <v>22</v>
      </c>
      <c r="M64" s="1" t="s">
        <v>22</v>
      </c>
      <c r="N64" s="1" t="s">
        <v>348</v>
      </c>
      <c r="O64" s="1" t="s">
        <v>348</v>
      </c>
      <c r="P64" s="99" t="s">
        <v>21</v>
      </c>
      <c r="Q64" s="99"/>
      <c r="R64" s="99" t="s">
        <v>375</v>
      </c>
      <c r="S64" s="99"/>
      <c r="T64" s="1" t="s">
        <v>826</v>
      </c>
      <c r="U64" s="97"/>
      <c r="V64" s="97"/>
    </row>
    <row r="65" spans="2:22" ht="409.5">
      <c r="B65" s="1" t="s">
        <v>156</v>
      </c>
      <c r="C65" s="97" t="s">
        <v>841</v>
      </c>
      <c r="D65" s="97"/>
      <c r="E65" s="97"/>
      <c r="F65" s="1" t="s">
        <v>61</v>
      </c>
      <c r="G65" s="99" t="s">
        <v>22</v>
      </c>
      <c r="H65" s="99"/>
      <c r="I65" s="1" t="s">
        <v>22</v>
      </c>
      <c r="J65" s="1" t="s">
        <v>22</v>
      </c>
      <c r="K65" s="1" t="s">
        <v>22</v>
      </c>
      <c r="L65" s="1" t="s">
        <v>22</v>
      </c>
      <c r="M65" s="1" t="s">
        <v>22</v>
      </c>
      <c r="N65" s="1" t="s">
        <v>348</v>
      </c>
      <c r="O65" s="1" t="s">
        <v>791</v>
      </c>
      <c r="P65" s="99" t="s">
        <v>21</v>
      </c>
      <c r="Q65" s="99"/>
      <c r="R65" s="99" t="s">
        <v>375</v>
      </c>
      <c r="S65" s="99"/>
      <c r="T65" s="1" t="s">
        <v>828</v>
      </c>
      <c r="U65" s="97"/>
      <c r="V65" s="97"/>
    </row>
    <row r="66" spans="2:22" ht="409.5">
      <c r="B66" s="1" t="s">
        <v>158</v>
      </c>
      <c r="C66" s="97" t="s">
        <v>842</v>
      </c>
      <c r="D66" s="97"/>
      <c r="E66" s="97"/>
      <c r="F66" s="1" t="s">
        <v>61</v>
      </c>
      <c r="G66" s="99" t="s">
        <v>22</v>
      </c>
      <c r="H66" s="99"/>
      <c r="I66" s="1" t="s">
        <v>22</v>
      </c>
      <c r="J66" s="1" t="s">
        <v>22</v>
      </c>
      <c r="K66" s="1" t="s">
        <v>22</v>
      </c>
      <c r="L66" s="1" t="s">
        <v>22</v>
      </c>
      <c r="M66" s="1" t="s">
        <v>22</v>
      </c>
      <c r="N66" s="1" t="s">
        <v>348</v>
      </c>
      <c r="O66" s="1" t="s">
        <v>843</v>
      </c>
      <c r="P66" s="99" t="s">
        <v>21</v>
      </c>
      <c r="Q66" s="99"/>
      <c r="R66" s="99" t="s">
        <v>375</v>
      </c>
      <c r="S66" s="99"/>
      <c r="T66" s="1" t="s">
        <v>844</v>
      </c>
      <c r="U66" s="97"/>
      <c r="V66" s="97"/>
    </row>
    <row r="67" spans="2:22" ht="409.5">
      <c r="B67" s="1" t="s">
        <v>771</v>
      </c>
      <c r="C67" s="97" t="s">
        <v>845</v>
      </c>
      <c r="D67" s="97"/>
      <c r="E67" s="97"/>
      <c r="F67" s="1" t="s">
        <v>61</v>
      </c>
      <c r="G67" s="99" t="s">
        <v>22</v>
      </c>
      <c r="H67" s="99"/>
      <c r="I67" s="1" t="s">
        <v>22</v>
      </c>
      <c r="J67" s="1" t="s">
        <v>22</v>
      </c>
      <c r="K67" s="1" t="s">
        <v>22</v>
      </c>
      <c r="L67" s="1" t="s">
        <v>22</v>
      </c>
      <c r="M67" s="1" t="s">
        <v>22</v>
      </c>
      <c r="N67" s="1" t="s">
        <v>846</v>
      </c>
      <c r="O67" s="1" t="s">
        <v>846</v>
      </c>
      <c r="P67" s="99" t="s">
        <v>21</v>
      </c>
      <c r="Q67" s="99"/>
      <c r="R67" s="99" t="s">
        <v>830</v>
      </c>
      <c r="S67" s="99"/>
      <c r="T67" s="1" t="s">
        <v>847</v>
      </c>
      <c r="U67" s="97" t="s">
        <v>848</v>
      </c>
      <c r="V67" s="97"/>
    </row>
    <row r="68" spans="2:22" ht="409.5">
      <c r="B68" s="1" t="s">
        <v>131</v>
      </c>
      <c r="C68" s="97" t="s">
        <v>849</v>
      </c>
      <c r="D68" s="97"/>
      <c r="E68" s="97"/>
      <c r="F68" s="1" t="s">
        <v>98</v>
      </c>
      <c r="G68" s="96"/>
      <c r="H68" s="96"/>
      <c r="I68" s="1" t="s">
        <v>83</v>
      </c>
      <c r="J68" s="1" t="s">
        <v>83</v>
      </c>
      <c r="K68" s="1" t="s">
        <v>83</v>
      </c>
      <c r="L68" s="1" t="s">
        <v>21</v>
      </c>
      <c r="M68" s="1" t="s">
        <v>61</v>
      </c>
      <c r="N68" s="1" t="s">
        <v>22</v>
      </c>
      <c r="O68" s="1" t="s">
        <v>22</v>
      </c>
      <c r="P68" s="99" t="s">
        <v>22</v>
      </c>
      <c r="Q68" s="99"/>
      <c r="R68" s="99" t="s">
        <v>375</v>
      </c>
      <c r="S68" s="99"/>
      <c r="T68" s="41" t="s">
        <v>824</v>
      </c>
      <c r="U68" s="97"/>
      <c r="V68" s="97"/>
    </row>
    <row r="69" spans="2:22" ht="409.5">
      <c r="B69" s="1" t="s">
        <v>160</v>
      </c>
      <c r="C69" s="97" t="s">
        <v>850</v>
      </c>
      <c r="D69" s="97"/>
      <c r="E69" s="97"/>
      <c r="F69" s="1" t="s">
        <v>61</v>
      </c>
      <c r="G69" s="99" t="s">
        <v>22</v>
      </c>
      <c r="H69" s="99"/>
      <c r="I69" s="1" t="s">
        <v>22</v>
      </c>
      <c r="J69" s="1" t="s">
        <v>22</v>
      </c>
      <c r="K69" s="1" t="s">
        <v>22</v>
      </c>
      <c r="L69" s="1" t="s">
        <v>22</v>
      </c>
      <c r="M69" s="1" t="s">
        <v>22</v>
      </c>
      <c r="N69" s="1" t="s">
        <v>348</v>
      </c>
      <c r="O69" s="1" t="s">
        <v>791</v>
      </c>
      <c r="P69" s="99" t="s">
        <v>21</v>
      </c>
      <c r="Q69" s="99"/>
      <c r="R69" s="99" t="s">
        <v>830</v>
      </c>
      <c r="S69" s="99"/>
      <c r="T69" s="1" t="s">
        <v>828</v>
      </c>
      <c r="U69" s="97"/>
      <c r="V69" s="97"/>
    </row>
    <row r="70" spans="2:22" ht="409.5">
      <c r="B70" s="1" t="s">
        <v>161</v>
      </c>
      <c r="C70" s="97" t="s">
        <v>851</v>
      </c>
      <c r="D70" s="97"/>
      <c r="E70" s="97"/>
      <c r="F70" s="1" t="s">
        <v>61</v>
      </c>
      <c r="G70" s="99" t="s">
        <v>22</v>
      </c>
      <c r="H70" s="99"/>
      <c r="I70" s="1" t="s">
        <v>22</v>
      </c>
      <c r="J70" s="1" t="s">
        <v>22</v>
      </c>
      <c r="K70" s="1" t="s">
        <v>22</v>
      </c>
      <c r="L70" s="1" t="s">
        <v>22</v>
      </c>
      <c r="M70" s="1" t="s">
        <v>22</v>
      </c>
      <c r="N70" s="1" t="s">
        <v>852</v>
      </c>
      <c r="O70" s="1" t="s">
        <v>853</v>
      </c>
      <c r="P70" s="99" t="s">
        <v>21</v>
      </c>
      <c r="Q70" s="99"/>
      <c r="R70" s="99" t="s">
        <v>830</v>
      </c>
      <c r="S70" s="99"/>
      <c r="T70" s="1" t="s">
        <v>854</v>
      </c>
      <c r="U70" s="97"/>
      <c r="V70" s="97"/>
    </row>
    <row r="71" spans="2:22" ht="409.5">
      <c r="B71" s="1" t="s">
        <v>163</v>
      </c>
      <c r="C71" s="97" t="s">
        <v>855</v>
      </c>
      <c r="D71" s="97"/>
      <c r="E71" s="97"/>
      <c r="F71" s="1" t="s">
        <v>61</v>
      </c>
      <c r="G71" s="99" t="s">
        <v>22</v>
      </c>
      <c r="H71" s="99"/>
      <c r="I71" s="1" t="s">
        <v>22</v>
      </c>
      <c r="J71" s="1" t="s">
        <v>22</v>
      </c>
      <c r="K71" s="1" t="s">
        <v>22</v>
      </c>
      <c r="L71" s="1" t="s">
        <v>22</v>
      </c>
      <c r="M71" s="1" t="s">
        <v>22</v>
      </c>
      <c r="N71" s="1" t="s">
        <v>846</v>
      </c>
      <c r="O71" s="1" t="s">
        <v>846</v>
      </c>
      <c r="P71" s="99" t="s">
        <v>21</v>
      </c>
      <c r="Q71" s="99"/>
      <c r="R71" s="99" t="s">
        <v>830</v>
      </c>
      <c r="S71" s="99"/>
      <c r="T71" s="1" t="s">
        <v>856</v>
      </c>
      <c r="U71" s="97"/>
      <c r="V71" s="97"/>
    </row>
    <row r="72" spans="2:22" ht="409.5">
      <c r="B72" s="1" t="s">
        <v>857</v>
      </c>
      <c r="C72" s="97" t="s">
        <v>858</v>
      </c>
      <c r="D72" s="97"/>
      <c r="E72" s="97"/>
      <c r="F72" s="1" t="s">
        <v>61</v>
      </c>
      <c r="G72" s="99" t="s">
        <v>22</v>
      </c>
      <c r="H72" s="99"/>
      <c r="I72" s="1" t="s">
        <v>22</v>
      </c>
      <c r="J72" s="1" t="s">
        <v>22</v>
      </c>
      <c r="K72" s="1" t="s">
        <v>22</v>
      </c>
      <c r="L72" s="1" t="s">
        <v>22</v>
      </c>
      <c r="M72" s="1" t="s">
        <v>22</v>
      </c>
      <c r="N72" s="1" t="s">
        <v>84</v>
      </c>
      <c r="O72" s="1" t="s">
        <v>84</v>
      </c>
      <c r="P72" s="99" t="s">
        <v>21</v>
      </c>
      <c r="Q72" s="99"/>
      <c r="R72" s="99" t="s">
        <v>830</v>
      </c>
      <c r="S72" s="99"/>
      <c r="T72" s="1" t="s">
        <v>859</v>
      </c>
      <c r="U72" s="97"/>
      <c r="V72" s="97"/>
    </row>
    <row r="73" spans="2:22" ht="409.5">
      <c r="B73" s="1" t="s">
        <v>703</v>
      </c>
      <c r="C73" s="97" t="s">
        <v>860</v>
      </c>
      <c r="D73" s="97"/>
      <c r="E73" s="97"/>
      <c r="F73" s="1" t="s">
        <v>98</v>
      </c>
      <c r="G73" s="96"/>
      <c r="H73" s="96"/>
      <c r="I73" s="1" t="s">
        <v>83</v>
      </c>
      <c r="J73" s="1" t="s">
        <v>83</v>
      </c>
      <c r="K73" s="1" t="s">
        <v>83</v>
      </c>
      <c r="L73" s="1" t="s">
        <v>21</v>
      </c>
      <c r="M73" s="1" t="s">
        <v>61</v>
      </c>
      <c r="N73" s="1" t="s">
        <v>22</v>
      </c>
      <c r="O73" s="1" t="s">
        <v>22</v>
      </c>
      <c r="P73" s="99" t="s">
        <v>22</v>
      </c>
      <c r="Q73" s="99"/>
      <c r="R73" s="99" t="s">
        <v>375</v>
      </c>
      <c r="S73" s="99"/>
      <c r="T73" s="41" t="s">
        <v>824</v>
      </c>
      <c r="U73" s="97"/>
      <c r="V73" s="97"/>
    </row>
    <row r="74" spans="2:22" ht="409.5">
      <c r="B74" s="1" t="s">
        <v>861</v>
      </c>
      <c r="C74" s="97" t="s">
        <v>825</v>
      </c>
      <c r="D74" s="97"/>
      <c r="E74" s="97"/>
      <c r="F74" s="1" t="s">
        <v>61</v>
      </c>
      <c r="G74" s="99" t="s">
        <v>22</v>
      </c>
      <c r="H74" s="99"/>
      <c r="I74" s="1" t="s">
        <v>22</v>
      </c>
      <c r="J74" s="1" t="s">
        <v>22</v>
      </c>
      <c r="K74" s="1" t="s">
        <v>22</v>
      </c>
      <c r="L74" s="1" t="s">
        <v>22</v>
      </c>
      <c r="M74" s="1" t="s">
        <v>22</v>
      </c>
      <c r="N74" s="1" t="s">
        <v>348</v>
      </c>
      <c r="O74" s="1" t="s">
        <v>348</v>
      </c>
      <c r="P74" s="99" t="s">
        <v>21</v>
      </c>
      <c r="Q74" s="99"/>
      <c r="R74" s="99" t="s">
        <v>375</v>
      </c>
      <c r="S74" s="99"/>
      <c r="T74" s="1" t="s">
        <v>826</v>
      </c>
      <c r="U74" s="97"/>
      <c r="V74" s="97"/>
    </row>
    <row r="75" spans="2:22" ht="409.5">
      <c r="B75" s="1" t="s">
        <v>862</v>
      </c>
      <c r="C75" s="97" t="s">
        <v>841</v>
      </c>
      <c r="D75" s="97"/>
      <c r="E75" s="97"/>
      <c r="F75" s="1" t="s">
        <v>61</v>
      </c>
      <c r="G75" s="99" t="s">
        <v>22</v>
      </c>
      <c r="H75" s="99"/>
      <c r="I75" s="1" t="s">
        <v>22</v>
      </c>
      <c r="J75" s="1" t="s">
        <v>22</v>
      </c>
      <c r="K75" s="1" t="s">
        <v>22</v>
      </c>
      <c r="L75" s="1" t="s">
        <v>22</v>
      </c>
      <c r="M75" s="1" t="s">
        <v>22</v>
      </c>
      <c r="N75" s="1" t="s">
        <v>348</v>
      </c>
      <c r="O75" s="1" t="s">
        <v>791</v>
      </c>
      <c r="P75" s="99" t="s">
        <v>21</v>
      </c>
      <c r="Q75" s="99"/>
      <c r="R75" s="99" t="s">
        <v>375</v>
      </c>
      <c r="S75" s="99"/>
      <c r="T75" s="1" t="s">
        <v>828</v>
      </c>
      <c r="U75" s="97"/>
      <c r="V75" s="97"/>
    </row>
    <row r="76" spans="2:22" ht="409.5">
      <c r="B76" s="1" t="s">
        <v>863</v>
      </c>
      <c r="C76" s="97" t="s">
        <v>829</v>
      </c>
      <c r="D76" s="97"/>
      <c r="E76" s="97"/>
      <c r="F76" s="1" t="s">
        <v>61</v>
      </c>
      <c r="G76" s="99" t="s">
        <v>22</v>
      </c>
      <c r="H76" s="99"/>
      <c r="I76" s="1" t="s">
        <v>22</v>
      </c>
      <c r="J76" s="1" t="s">
        <v>22</v>
      </c>
      <c r="K76" s="1" t="s">
        <v>22</v>
      </c>
      <c r="L76" s="1" t="s">
        <v>22</v>
      </c>
      <c r="M76" s="1" t="s">
        <v>22</v>
      </c>
      <c r="N76" s="1" t="s">
        <v>329</v>
      </c>
      <c r="O76" s="1" t="s">
        <v>84</v>
      </c>
      <c r="P76" s="99" t="s">
        <v>21</v>
      </c>
      <c r="Q76" s="99"/>
      <c r="R76" s="99" t="s">
        <v>830</v>
      </c>
      <c r="S76" s="99"/>
      <c r="T76" s="1" t="s">
        <v>831</v>
      </c>
      <c r="U76" s="97"/>
      <c r="V76" s="97"/>
    </row>
    <row r="77" spans="2:22" ht="409.5">
      <c r="B77" s="1" t="s">
        <v>864</v>
      </c>
      <c r="C77" s="97" t="s">
        <v>865</v>
      </c>
      <c r="D77" s="97"/>
      <c r="E77" s="97"/>
      <c r="F77" s="1" t="s">
        <v>61</v>
      </c>
      <c r="G77" s="99" t="s">
        <v>22</v>
      </c>
      <c r="H77" s="99"/>
      <c r="I77" s="1" t="s">
        <v>22</v>
      </c>
      <c r="J77" s="1" t="s">
        <v>22</v>
      </c>
      <c r="K77" s="1" t="s">
        <v>22</v>
      </c>
      <c r="L77" s="1" t="s">
        <v>22</v>
      </c>
      <c r="M77" s="1" t="s">
        <v>22</v>
      </c>
      <c r="N77" s="1" t="s">
        <v>333</v>
      </c>
      <c r="O77" s="1" t="s">
        <v>333</v>
      </c>
      <c r="P77" s="99" t="s">
        <v>21</v>
      </c>
      <c r="Q77" s="99"/>
      <c r="R77" s="99" t="s">
        <v>830</v>
      </c>
      <c r="S77" s="99"/>
      <c r="T77" s="1" t="s">
        <v>866</v>
      </c>
      <c r="U77" s="97"/>
      <c r="V77" s="97"/>
    </row>
    <row r="78" spans="2:22" ht="409.5">
      <c r="B78" s="1" t="s">
        <v>867</v>
      </c>
      <c r="C78" s="97" t="s">
        <v>834</v>
      </c>
      <c r="D78" s="97"/>
      <c r="E78" s="97"/>
      <c r="F78" s="1" t="s">
        <v>61</v>
      </c>
      <c r="G78" s="99" t="s">
        <v>22</v>
      </c>
      <c r="H78" s="99"/>
      <c r="I78" s="1" t="s">
        <v>22</v>
      </c>
      <c r="J78" s="1" t="s">
        <v>22</v>
      </c>
      <c r="K78" s="1" t="s">
        <v>22</v>
      </c>
      <c r="L78" s="1" t="s">
        <v>22</v>
      </c>
      <c r="M78" s="1" t="s">
        <v>22</v>
      </c>
      <c r="N78" s="1" t="s">
        <v>337</v>
      </c>
      <c r="O78" s="1" t="s">
        <v>155</v>
      </c>
      <c r="P78" s="99" t="s">
        <v>21</v>
      </c>
      <c r="Q78" s="99"/>
      <c r="R78" s="99" t="s">
        <v>830</v>
      </c>
      <c r="S78" s="99"/>
      <c r="T78" s="1" t="s">
        <v>868</v>
      </c>
      <c r="U78" s="97"/>
      <c r="V78" s="97"/>
    </row>
    <row r="79" spans="2:22" ht="409.5">
      <c r="B79" s="1" t="s">
        <v>869</v>
      </c>
      <c r="C79" s="97" t="s">
        <v>870</v>
      </c>
      <c r="D79" s="97"/>
      <c r="E79" s="97"/>
      <c r="F79" s="1" t="s">
        <v>61</v>
      </c>
      <c r="G79" s="99" t="s">
        <v>22</v>
      </c>
      <c r="H79" s="99"/>
      <c r="I79" s="1" t="s">
        <v>22</v>
      </c>
      <c r="J79" s="1" t="s">
        <v>22</v>
      </c>
      <c r="K79" s="1" t="s">
        <v>22</v>
      </c>
      <c r="L79" s="1" t="s">
        <v>22</v>
      </c>
      <c r="M79" s="1" t="s">
        <v>22</v>
      </c>
      <c r="N79" s="1" t="s">
        <v>84</v>
      </c>
      <c r="O79" s="1" t="s">
        <v>494</v>
      </c>
      <c r="P79" s="99" t="s">
        <v>21</v>
      </c>
      <c r="Q79" s="99"/>
      <c r="R79" s="99" t="s">
        <v>830</v>
      </c>
      <c r="S79" s="99"/>
      <c r="T79" s="1" t="s">
        <v>871</v>
      </c>
      <c r="U79" s="97"/>
      <c r="V79" s="97"/>
    </row>
    <row r="80" spans="2:22" ht="409.5">
      <c r="B80" s="1" t="s">
        <v>706</v>
      </c>
      <c r="C80" s="97" t="s">
        <v>872</v>
      </c>
      <c r="D80" s="97"/>
      <c r="E80" s="97"/>
      <c r="F80" s="1" t="s">
        <v>98</v>
      </c>
      <c r="G80" s="96"/>
      <c r="H80" s="96"/>
      <c r="I80" s="1" t="s">
        <v>83</v>
      </c>
      <c r="J80" s="1" t="s">
        <v>83</v>
      </c>
      <c r="K80" s="1" t="s">
        <v>83</v>
      </c>
      <c r="L80" s="1" t="s">
        <v>21</v>
      </c>
      <c r="M80" s="1" t="s">
        <v>61</v>
      </c>
      <c r="N80" s="1" t="s">
        <v>22</v>
      </c>
      <c r="O80" s="1" t="s">
        <v>22</v>
      </c>
      <c r="P80" s="99" t="s">
        <v>22</v>
      </c>
      <c r="Q80" s="99"/>
      <c r="R80" s="99" t="s">
        <v>375</v>
      </c>
      <c r="S80" s="99"/>
      <c r="T80" s="41" t="s">
        <v>824</v>
      </c>
      <c r="U80" s="97"/>
      <c r="V80" s="97"/>
    </row>
    <row r="81" spans="2:22" ht="409.5">
      <c r="B81" s="1" t="s">
        <v>873</v>
      </c>
      <c r="C81" s="97" t="s">
        <v>825</v>
      </c>
      <c r="D81" s="97"/>
      <c r="E81" s="97"/>
      <c r="F81" s="1" t="s">
        <v>61</v>
      </c>
      <c r="G81" s="99" t="s">
        <v>22</v>
      </c>
      <c r="H81" s="99"/>
      <c r="I81" s="1" t="s">
        <v>22</v>
      </c>
      <c r="J81" s="1" t="s">
        <v>22</v>
      </c>
      <c r="K81" s="1" t="s">
        <v>22</v>
      </c>
      <c r="L81" s="1" t="s">
        <v>22</v>
      </c>
      <c r="M81" s="1" t="s">
        <v>22</v>
      </c>
      <c r="N81" s="1" t="s">
        <v>348</v>
      </c>
      <c r="O81" s="1" t="s">
        <v>348</v>
      </c>
      <c r="P81" s="99" t="s">
        <v>21</v>
      </c>
      <c r="Q81" s="99"/>
      <c r="R81" s="99" t="s">
        <v>375</v>
      </c>
      <c r="S81" s="99"/>
      <c r="T81" s="1" t="s">
        <v>874</v>
      </c>
      <c r="U81" s="97"/>
      <c r="V81" s="97"/>
    </row>
    <row r="82" spans="2:22" ht="409.5">
      <c r="B82" s="1" t="s">
        <v>875</v>
      </c>
      <c r="C82" s="97" t="s">
        <v>850</v>
      </c>
      <c r="D82" s="97"/>
      <c r="E82" s="97"/>
      <c r="F82" s="1" t="s">
        <v>61</v>
      </c>
      <c r="G82" s="99" t="s">
        <v>22</v>
      </c>
      <c r="H82" s="99"/>
      <c r="I82" s="1" t="s">
        <v>22</v>
      </c>
      <c r="J82" s="1" t="s">
        <v>22</v>
      </c>
      <c r="K82" s="1" t="s">
        <v>22</v>
      </c>
      <c r="L82" s="1" t="s">
        <v>22</v>
      </c>
      <c r="M82" s="1" t="s">
        <v>22</v>
      </c>
      <c r="N82" s="1" t="s">
        <v>348</v>
      </c>
      <c r="O82" s="1" t="s">
        <v>791</v>
      </c>
      <c r="P82" s="99" t="s">
        <v>21</v>
      </c>
      <c r="Q82" s="99"/>
      <c r="R82" s="99" t="s">
        <v>375</v>
      </c>
      <c r="S82" s="99"/>
      <c r="T82" s="1" t="s">
        <v>876</v>
      </c>
      <c r="U82" s="97"/>
      <c r="V82" s="97"/>
    </row>
    <row r="83" spans="2:22" ht="409.5">
      <c r="B83" s="1" t="s">
        <v>877</v>
      </c>
      <c r="C83" s="97" t="s">
        <v>878</v>
      </c>
      <c r="D83" s="97"/>
      <c r="E83" s="97"/>
      <c r="F83" s="1" t="s">
        <v>61</v>
      </c>
      <c r="G83" s="99" t="s">
        <v>22</v>
      </c>
      <c r="H83" s="99"/>
      <c r="I83" s="1" t="s">
        <v>22</v>
      </c>
      <c r="J83" s="1" t="s">
        <v>22</v>
      </c>
      <c r="K83" s="1" t="s">
        <v>22</v>
      </c>
      <c r="L83" s="1" t="s">
        <v>22</v>
      </c>
      <c r="M83" s="1" t="s">
        <v>22</v>
      </c>
      <c r="N83" s="1" t="s">
        <v>852</v>
      </c>
      <c r="O83" s="1" t="s">
        <v>852</v>
      </c>
      <c r="P83" s="99" t="s">
        <v>21</v>
      </c>
      <c r="Q83" s="99"/>
      <c r="R83" s="99" t="s">
        <v>830</v>
      </c>
      <c r="S83" s="99"/>
      <c r="T83" s="1" t="s">
        <v>879</v>
      </c>
      <c r="U83" s="97"/>
      <c r="V83" s="97"/>
    </row>
    <row r="84" spans="2:22" ht="31.5">
      <c r="B84" s="1" t="s">
        <v>880</v>
      </c>
      <c r="C84" s="97" t="s">
        <v>855</v>
      </c>
      <c r="D84" s="97"/>
      <c r="E84" s="97"/>
      <c r="F84" s="1" t="s">
        <v>61</v>
      </c>
      <c r="G84" s="99" t="s">
        <v>22</v>
      </c>
      <c r="H84" s="99"/>
      <c r="I84" s="1" t="s">
        <v>22</v>
      </c>
      <c r="J84" s="1" t="s">
        <v>22</v>
      </c>
      <c r="K84" s="1" t="s">
        <v>22</v>
      </c>
      <c r="L84" s="1" t="s">
        <v>22</v>
      </c>
      <c r="M84" s="1" t="s">
        <v>22</v>
      </c>
      <c r="N84" s="1" t="s">
        <v>846</v>
      </c>
      <c r="O84" s="1" t="s">
        <v>846</v>
      </c>
      <c r="P84" s="99" t="s">
        <v>21</v>
      </c>
      <c r="Q84" s="99"/>
      <c r="R84" s="99" t="s">
        <v>830</v>
      </c>
      <c r="S84" s="99"/>
      <c r="T84" s="1" t="s">
        <v>61</v>
      </c>
      <c r="U84" s="97" t="s">
        <v>881</v>
      </c>
      <c r="V84" s="97"/>
    </row>
    <row r="85" spans="2:22" ht="409.5">
      <c r="B85" s="1" t="s">
        <v>882</v>
      </c>
      <c r="C85" s="97" t="s">
        <v>883</v>
      </c>
      <c r="D85" s="97"/>
      <c r="E85" s="97"/>
      <c r="F85" s="1" t="s">
        <v>61</v>
      </c>
      <c r="G85" s="99" t="s">
        <v>22</v>
      </c>
      <c r="H85" s="99"/>
      <c r="I85" s="1" t="s">
        <v>22</v>
      </c>
      <c r="J85" s="1" t="s">
        <v>22</v>
      </c>
      <c r="K85" s="1" t="s">
        <v>22</v>
      </c>
      <c r="L85" s="1" t="s">
        <v>22</v>
      </c>
      <c r="M85" s="1" t="s">
        <v>22</v>
      </c>
      <c r="N85" s="1" t="s">
        <v>84</v>
      </c>
      <c r="O85" s="1" t="s">
        <v>84</v>
      </c>
      <c r="P85" s="99" t="s">
        <v>21</v>
      </c>
      <c r="Q85" s="99"/>
      <c r="R85" s="99" t="s">
        <v>830</v>
      </c>
      <c r="S85" s="99"/>
      <c r="T85" s="1" t="s">
        <v>884</v>
      </c>
      <c r="U85" s="97"/>
      <c r="V85" s="97"/>
    </row>
    <row r="86" spans="2:22" ht="409.5">
      <c r="B86" s="1" t="s">
        <v>709</v>
      </c>
      <c r="C86" s="97" t="s">
        <v>885</v>
      </c>
      <c r="D86" s="97"/>
      <c r="E86" s="97"/>
      <c r="F86" s="1" t="s">
        <v>98</v>
      </c>
      <c r="G86" s="96"/>
      <c r="H86" s="96"/>
      <c r="I86" s="1" t="s">
        <v>83</v>
      </c>
      <c r="J86" s="1" t="s">
        <v>83</v>
      </c>
      <c r="K86" s="1" t="s">
        <v>83</v>
      </c>
      <c r="L86" s="1" t="s">
        <v>21</v>
      </c>
      <c r="M86" s="1" t="s">
        <v>61</v>
      </c>
      <c r="N86" s="1" t="s">
        <v>22</v>
      </c>
      <c r="O86" s="1" t="s">
        <v>22</v>
      </c>
      <c r="P86" s="99" t="s">
        <v>22</v>
      </c>
      <c r="Q86" s="99"/>
      <c r="R86" s="99" t="s">
        <v>375</v>
      </c>
      <c r="S86" s="99"/>
      <c r="T86" s="41" t="s">
        <v>824</v>
      </c>
      <c r="U86" s="97"/>
      <c r="V86" s="97"/>
    </row>
    <row r="87" spans="2:22" ht="409.5">
      <c r="B87" s="1" t="s">
        <v>886</v>
      </c>
      <c r="C87" s="97" t="s">
        <v>841</v>
      </c>
      <c r="D87" s="97"/>
      <c r="E87" s="97"/>
      <c r="F87" s="1" t="s">
        <v>61</v>
      </c>
      <c r="G87" s="99" t="s">
        <v>22</v>
      </c>
      <c r="H87" s="99"/>
      <c r="I87" s="1" t="s">
        <v>22</v>
      </c>
      <c r="J87" s="1" t="s">
        <v>22</v>
      </c>
      <c r="K87" s="1" t="s">
        <v>22</v>
      </c>
      <c r="L87" s="1" t="s">
        <v>22</v>
      </c>
      <c r="M87" s="1" t="s">
        <v>22</v>
      </c>
      <c r="N87" s="1" t="s">
        <v>348</v>
      </c>
      <c r="O87" s="1" t="s">
        <v>791</v>
      </c>
      <c r="P87" s="99" t="s">
        <v>21</v>
      </c>
      <c r="Q87" s="99"/>
      <c r="R87" s="99" t="s">
        <v>375</v>
      </c>
      <c r="S87" s="99"/>
      <c r="T87" s="1" t="s">
        <v>876</v>
      </c>
      <c r="U87" s="97"/>
      <c r="V87" s="97"/>
    </row>
    <row r="88" spans="2:22" ht="409.5">
      <c r="B88" s="1" t="s">
        <v>887</v>
      </c>
      <c r="C88" s="97" t="s">
        <v>825</v>
      </c>
      <c r="D88" s="97"/>
      <c r="E88" s="97"/>
      <c r="F88" s="1" t="s">
        <v>61</v>
      </c>
      <c r="G88" s="99" t="s">
        <v>22</v>
      </c>
      <c r="H88" s="99"/>
      <c r="I88" s="1" t="s">
        <v>22</v>
      </c>
      <c r="J88" s="1" t="s">
        <v>22</v>
      </c>
      <c r="K88" s="1" t="s">
        <v>22</v>
      </c>
      <c r="L88" s="1" t="s">
        <v>22</v>
      </c>
      <c r="M88" s="1" t="s">
        <v>22</v>
      </c>
      <c r="N88" s="1" t="s">
        <v>348</v>
      </c>
      <c r="O88" s="1" t="s">
        <v>348</v>
      </c>
      <c r="P88" s="99" t="s">
        <v>21</v>
      </c>
      <c r="Q88" s="99"/>
      <c r="R88" s="99" t="s">
        <v>375</v>
      </c>
      <c r="S88" s="99"/>
      <c r="T88" s="1" t="s">
        <v>826</v>
      </c>
      <c r="U88" s="97"/>
      <c r="V88" s="97"/>
    </row>
    <row r="89" spans="2:22" ht="409.5">
      <c r="B89" s="1" t="s">
        <v>888</v>
      </c>
      <c r="C89" s="97" t="s">
        <v>829</v>
      </c>
      <c r="D89" s="97"/>
      <c r="E89" s="97"/>
      <c r="F89" s="1" t="s">
        <v>61</v>
      </c>
      <c r="G89" s="99" t="s">
        <v>22</v>
      </c>
      <c r="H89" s="99"/>
      <c r="I89" s="1" t="s">
        <v>22</v>
      </c>
      <c r="J89" s="1" t="s">
        <v>22</v>
      </c>
      <c r="K89" s="1" t="s">
        <v>22</v>
      </c>
      <c r="L89" s="1" t="s">
        <v>22</v>
      </c>
      <c r="M89" s="1" t="s">
        <v>22</v>
      </c>
      <c r="N89" s="1" t="s">
        <v>329</v>
      </c>
      <c r="O89" s="1" t="s">
        <v>329</v>
      </c>
      <c r="P89" s="99" t="s">
        <v>21</v>
      </c>
      <c r="Q89" s="99"/>
      <c r="R89" s="99" t="s">
        <v>830</v>
      </c>
      <c r="S89" s="99"/>
      <c r="T89" s="1" t="s">
        <v>889</v>
      </c>
      <c r="U89" s="97"/>
      <c r="V89" s="97"/>
    </row>
    <row r="90" spans="2:22" ht="409.5">
      <c r="B90" s="1" t="s">
        <v>890</v>
      </c>
      <c r="C90" s="97" t="s">
        <v>865</v>
      </c>
      <c r="D90" s="97"/>
      <c r="E90" s="97"/>
      <c r="F90" s="1" t="s">
        <v>61</v>
      </c>
      <c r="G90" s="99" t="s">
        <v>22</v>
      </c>
      <c r="H90" s="99"/>
      <c r="I90" s="1" t="s">
        <v>22</v>
      </c>
      <c r="J90" s="1" t="s">
        <v>22</v>
      </c>
      <c r="K90" s="1" t="s">
        <v>22</v>
      </c>
      <c r="L90" s="1" t="s">
        <v>22</v>
      </c>
      <c r="M90" s="1" t="s">
        <v>22</v>
      </c>
      <c r="N90" s="1" t="s">
        <v>333</v>
      </c>
      <c r="O90" s="1" t="s">
        <v>333</v>
      </c>
      <c r="P90" s="99" t="s">
        <v>21</v>
      </c>
      <c r="Q90" s="99"/>
      <c r="R90" s="99" t="s">
        <v>830</v>
      </c>
      <c r="S90" s="99"/>
      <c r="T90" s="1" t="s">
        <v>866</v>
      </c>
      <c r="U90" s="97"/>
      <c r="V90" s="97"/>
    </row>
    <row r="91" spans="2:22" ht="409.5">
      <c r="B91" s="1" t="s">
        <v>891</v>
      </c>
      <c r="C91" s="97" t="s">
        <v>834</v>
      </c>
      <c r="D91" s="97"/>
      <c r="E91" s="97"/>
      <c r="F91" s="1" t="s">
        <v>61</v>
      </c>
      <c r="G91" s="99" t="s">
        <v>22</v>
      </c>
      <c r="H91" s="99"/>
      <c r="I91" s="1" t="s">
        <v>22</v>
      </c>
      <c r="J91" s="1" t="s">
        <v>22</v>
      </c>
      <c r="K91" s="1" t="s">
        <v>22</v>
      </c>
      <c r="L91" s="1" t="s">
        <v>22</v>
      </c>
      <c r="M91" s="1" t="s">
        <v>22</v>
      </c>
      <c r="N91" s="1" t="s">
        <v>337</v>
      </c>
      <c r="O91" s="1" t="s">
        <v>155</v>
      </c>
      <c r="P91" s="99" t="s">
        <v>21</v>
      </c>
      <c r="Q91" s="99"/>
      <c r="R91" s="99" t="s">
        <v>375</v>
      </c>
      <c r="S91" s="99"/>
      <c r="T91" s="1" t="s">
        <v>868</v>
      </c>
      <c r="U91" s="97"/>
      <c r="V91" s="97"/>
    </row>
    <row r="92" spans="2:22" ht="409.5">
      <c r="B92" s="1" t="s">
        <v>892</v>
      </c>
      <c r="C92" s="97" t="s">
        <v>837</v>
      </c>
      <c r="D92" s="97"/>
      <c r="E92" s="97"/>
      <c r="F92" s="1" t="s">
        <v>61</v>
      </c>
      <c r="G92" s="99" t="s">
        <v>22</v>
      </c>
      <c r="H92" s="99"/>
      <c r="I92" s="1" t="s">
        <v>22</v>
      </c>
      <c r="J92" s="1" t="s">
        <v>22</v>
      </c>
      <c r="K92" s="1" t="s">
        <v>22</v>
      </c>
      <c r="L92" s="1" t="s">
        <v>22</v>
      </c>
      <c r="M92" s="1" t="s">
        <v>22</v>
      </c>
      <c r="N92" s="1" t="s">
        <v>84</v>
      </c>
      <c r="O92" s="1" t="s">
        <v>84</v>
      </c>
      <c r="P92" s="99" t="s">
        <v>21</v>
      </c>
      <c r="Q92" s="99"/>
      <c r="R92" s="99" t="s">
        <v>830</v>
      </c>
      <c r="S92" s="99"/>
      <c r="T92" s="1" t="s">
        <v>893</v>
      </c>
      <c r="U92" s="97"/>
      <c r="V92" s="97"/>
    </row>
    <row r="93" spans="2:22" ht="409.5">
      <c r="B93" s="1" t="s">
        <v>711</v>
      </c>
      <c r="C93" s="97" t="s">
        <v>894</v>
      </c>
      <c r="D93" s="97"/>
      <c r="E93" s="97"/>
      <c r="F93" s="1" t="s">
        <v>98</v>
      </c>
      <c r="G93" s="96"/>
      <c r="H93" s="96"/>
      <c r="I93" s="1" t="s">
        <v>83</v>
      </c>
      <c r="J93" s="1" t="s">
        <v>83</v>
      </c>
      <c r="K93" s="1" t="s">
        <v>83</v>
      </c>
      <c r="L93" s="1" t="s">
        <v>21</v>
      </c>
      <c r="M93" s="1" t="s">
        <v>61</v>
      </c>
      <c r="N93" s="1" t="s">
        <v>22</v>
      </c>
      <c r="O93" s="1" t="s">
        <v>22</v>
      </c>
      <c r="P93" s="99" t="s">
        <v>22</v>
      </c>
      <c r="Q93" s="99"/>
      <c r="R93" s="99" t="s">
        <v>375</v>
      </c>
      <c r="S93" s="99"/>
      <c r="T93" s="41" t="s">
        <v>824</v>
      </c>
      <c r="U93" s="97"/>
      <c r="V93" s="97"/>
    </row>
    <row r="94" spans="2:22" ht="15.75">
      <c r="B94" s="1" t="s">
        <v>94</v>
      </c>
      <c r="C94" s="97" t="s">
        <v>815</v>
      </c>
      <c r="D94" s="97"/>
      <c r="E94" s="97"/>
      <c r="F94" s="97"/>
      <c r="G94" s="97"/>
      <c r="H94" s="97"/>
      <c r="I94" s="97"/>
      <c r="J94" s="97"/>
      <c r="K94" s="97"/>
      <c r="L94" s="97"/>
      <c r="M94" s="97"/>
      <c r="N94" s="97"/>
      <c r="O94" s="97"/>
      <c r="P94" s="97"/>
      <c r="Q94" s="97"/>
      <c r="R94" s="97"/>
      <c r="S94" s="97"/>
      <c r="T94" s="97"/>
      <c r="U94" s="97"/>
      <c r="V94" s="97"/>
    </row>
    <row r="95" spans="2:22" ht="409.5">
      <c r="B95" s="1" t="s">
        <v>95</v>
      </c>
      <c r="C95" s="97" t="s">
        <v>895</v>
      </c>
      <c r="D95" s="97"/>
      <c r="E95" s="97"/>
      <c r="F95" s="1" t="s">
        <v>98</v>
      </c>
      <c r="G95" s="96"/>
      <c r="H95" s="96"/>
      <c r="I95" s="1" t="s">
        <v>83</v>
      </c>
      <c r="J95" s="1" t="s">
        <v>83</v>
      </c>
      <c r="K95" s="1" t="s">
        <v>83</v>
      </c>
      <c r="L95" s="1" t="s">
        <v>21</v>
      </c>
      <c r="M95" s="1" t="s">
        <v>61</v>
      </c>
      <c r="N95" s="1" t="s">
        <v>22</v>
      </c>
      <c r="O95" s="1" t="s">
        <v>22</v>
      </c>
      <c r="P95" s="99" t="s">
        <v>22</v>
      </c>
      <c r="Q95" s="99"/>
      <c r="R95" s="99" t="s">
        <v>375</v>
      </c>
      <c r="S95" s="99"/>
      <c r="T95" s="41" t="s">
        <v>824</v>
      </c>
      <c r="U95" s="97"/>
      <c r="V95" s="97"/>
    </row>
    <row r="96" spans="2:22" ht="31.5">
      <c r="B96" s="1" t="s">
        <v>105</v>
      </c>
      <c r="C96" s="97" t="s">
        <v>896</v>
      </c>
      <c r="D96" s="97"/>
      <c r="E96" s="97"/>
      <c r="F96" s="1" t="s">
        <v>61</v>
      </c>
      <c r="G96" s="99" t="s">
        <v>22</v>
      </c>
      <c r="H96" s="99"/>
      <c r="I96" s="1" t="s">
        <v>22</v>
      </c>
      <c r="J96" s="1" t="s">
        <v>22</v>
      </c>
      <c r="K96" s="1" t="s">
        <v>22</v>
      </c>
      <c r="L96" s="1" t="s">
        <v>22</v>
      </c>
      <c r="M96" s="1" t="s">
        <v>22</v>
      </c>
      <c r="N96" s="1" t="s">
        <v>348</v>
      </c>
      <c r="O96" s="1" t="s">
        <v>348</v>
      </c>
      <c r="P96" s="99" t="s">
        <v>21</v>
      </c>
      <c r="Q96" s="99"/>
      <c r="R96" s="99" t="s">
        <v>830</v>
      </c>
      <c r="S96" s="99"/>
      <c r="T96" s="1" t="s">
        <v>61</v>
      </c>
      <c r="U96" s="97"/>
      <c r="V96" s="97"/>
    </row>
    <row r="97" spans="2:22" ht="409.5">
      <c r="B97" s="1" t="s">
        <v>322</v>
      </c>
      <c r="C97" s="97" t="s">
        <v>850</v>
      </c>
      <c r="D97" s="97"/>
      <c r="E97" s="97"/>
      <c r="F97" s="1" t="s">
        <v>61</v>
      </c>
      <c r="G97" s="99" t="s">
        <v>22</v>
      </c>
      <c r="H97" s="99"/>
      <c r="I97" s="1" t="s">
        <v>22</v>
      </c>
      <c r="J97" s="1" t="s">
        <v>22</v>
      </c>
      <c r="K97" s="1" t="s">
        <v>22</v>
      </c>
      <c r="L97" s="1" t="s">
        <v>22</v>
      </c>
      <c r="M97" s="1" t="s">
        <v>22</v>
      </c>
      <c r="N97" s="1" t="s">
        <v>348</v>
      </c>
      <c r="O97" s="1" t="s">
        <v>791</v>
      </c>
      <c r="P97" s="99" t="s">
        <v>21</v>
      </c>
      <c r="Q97" s="99"/>
      <c r="R97" s="99" t="s">
        <v>830</v>
      </c>
      <c r="S97" s="99"/>
      <c r="T97" s="1" t="s">
        <v>828</v>
      </c>
      <c r="U97" s="97"/>
      <c r="V97" s="97"/>
    </row>
    <row r="98" spans="2:22" ht="409.5">
      <c r="B98" s="1" t="s">
        <v>327</v>
      </c>
      <c r="C98" s="97" t="s">
        <v>897</v>
      </c>
      <c r="D98" s="97"/>
      <c r="E98" s="97"/>
      <c r="F98" s="1" t="s">
        <v>61</v>
      </c>
      <c r="G98" s="99" t="s">
        <v>22</v>
      </c>
      <c r="H98" s="99"/>
      <c r="I98" s="1" t="s">
        <v>22</v>
      </c>
      <c r="J98" s="1" t="s">
        <v>22</v>
      </c>
      <c r="K98" s="1" t="s">
        <v>22</v>
      </c>
      <c r="L98" s="1" t="s">
        <v>22</v>
      </c>
      <c r="M98" s="1" t="s">
        <v>22</v>
      </c>
      <c r="N98" s="1" t="s">
        <v>324</v>
      </c>
      <c r="O98" s="1" t="s">
        <v>324</v>
      </c>
      <c r="P98" s="99" t="s">
        <v>21</v>
      </c>
      <c r="Q98" s="99"/>
      <c r="R98" s="99" t="s">
        <v>830</v>
      </c>
      <c r="S98" s="99"/>
      <c r="T98" s="1" t="s">
        <v>898</v>
      </c>
      <c r="U98" s="97"/>
      <c r="V98" s="97"/>
    </row>
    <row r="99" spans="2:22" ht="409.5">
      <c r="B99" s="1" t="s">
        <v>331</v>
      </c>
      <c r="C99" s="97" t="s">
        <v>899</v>
      </c>
      <c r="D99" s="97"/>
      <c r="E99" s="97"/>
      <c r="F99" s="1" t="s">
        <v>61</v>
      </c>
      <c r="G99" s="99" t="s">
        <v>22</v>
      </c>
      <c r="H99" s="99"/>
      <c r="I99" s="1" t="s">
        <v>22</v>
      </c>
      <c r="J99" s="1" t="s">
        <v>22</v>
      </c>
      <c r="K99" s="1" t="s">
        <v>22</v>
      </c>
      <c r="L99" s="1" t="s">
        <v>22</v>
      </c>
      <c r="M99" s="1" t="s">
        <v>22</v>
      </c>
      <c r="N99" s="1" t="s">
        <v>104</v>
      </c>
      <c r="O99" s="1" t="s">
        <v>104</v>
      </c>
      <c r="P99" s="99" t="s">
        <v>21</v>
      </c>
      <c r="Q99" s="99"/>
      <c r="R99" s="99" t="s">
        <v>830</v>
      </c>
      <c r="S99" s="99"/>
      <c r="T99" s="1" t="s">
        <v>900</v>
      </c>
      <c r="U99" s="97"/>
      <c r="V99" s="97"/>
    </row>
    <row r="100" spans="2:22" ht="409.5">
      <c r="B100" s="1" t="s">
        <v>335</v>
      </c>
      <c r="C100" s="97" t="s">
        <v>901</v>
      </c>
      <c r="D100" s="97"/>
      <c r="E100" s="97"/>
      <c r="F100" s="1" t="s">
        <v>61</v>
      </c>
      <c r="G100" s="99" t="s">
        <v>22</v>
      </c>
      <c r="H100" s="99"/>
      <c r="I100" s="1" t="s">
        <v>22</v>
      </c>
      <c r="J100" s="1" t="s">
        <v>22</v>
      </c>
      <c r="K100" s="1" t="s">
        <v>22</v>
      </c>
      <c r="L100" s="1" t="s">
        <v>22</v>
      </c>
      <c r="M100" s="1" t="s">
        <v>22</v>
      </c>
      <c r="N100" s="1" t="s">
        <v>157</v>
      </c>
      <c r="O100" s="1" t="s">
        <v>155</v>
      </c>
      <c r="P100" s="99" t="s">
        <v>21</v>
      </c>
      <c r="Q100" s="99"/>
      <c r="R100" s="99" t="s">
        <v>830</v>
      </c>
      <c r="S100" s="99"/>
      <c r="T100" s="1" t="s">
        <v>902</v>
      </c>
      <c r="U100" s="97"/>
      <c r="V100" s="97"/>
    </row>
    <row r="101" spans="2:22" ht="409.5">
      <c r="B101" s="1" t="s">
        <v>339</v>
      </c>
      <c r="C101" s="97" t="s">
        <v>903</v>
      </c>
      <c r="D101" s="97"/>
      <c r="E101" s="97"/>
      <c r="F101" s="1" t="s">
        <v>61</v>
      </c>
      <c r="G101" s="99" t="s">
        <v>22</v>
      </c>
      <c r="H101" s="99"/>
      <c r="I101" s="1" t="s">
        <v>22</v>
      </c>
      <c r="J101" s="1" t="s">
        <v>22</v>
      </c>
      <c r="K101" s="1" t="s">
        <v>22</v>
      </c>
      <c r="L101" s="1" t="s">
        <v>22</v>
      </c>
      <c r="M101" s="1" t="s">
        <v>22</v>
      </c>
      <c r="N101" s="1" t="s">
        <v>838</v>
      </c>
      <c r="O101" s="1" t="s">
        <v>838</v>
      </c>
      <c r="P101" s="99" t="s">
        <v>21</v>
      </c>
      <c r="Q101" s="99"/>
      <c r="R101" s="99" t="s">
        <v>830</v>
      </c>
      <c r="S101" s="99"/>
      <c r="T101" s="1" t="s">
        <v>904</v>
      </c>
      <c r="U101" s="97"/>
      <c r="V101" s="97"/>
    </row>
    <row r="102" spans="2:22" ht="409.5">
      <c r="B102" s="1" t="s">
        <v>231</v>
      </c>
      <c r="C102" s="97" t="s">
        <v>905</v>
      </c>
      <c r="D102" s="97"/>
      <c r="E102" s="97"/>
      <c r="F102" s="1" t="s">
        <v>98</v>
      </c>
      <c r="G102" s="96"/>
      <c r="H102" s="96"/>
      <c r="I102" s="1" t="s">
        <v>83</v>
      </c>
      <c r="J102" s="1" t="s">
        <v>83</v>
      </c>
      <c r="K102" s="1" t="s">
        <v>83</v>
      </c>
      <c r="L102" s="1" t="s">
        <v>21</v>
      </c>
      <c r="M102" s="1" t="s">
        <v>61</v>
      </c>
      <c r="N102" s="1" t="s">
        <v>22</v>
      </c>
      <c r="O102" s="1" t="s">
        <v>22</v>
      </c>
      <c r="P102" s="99" t="s">
        <v>22</v>
      </c>
      <c r="Q102" s="99"/>
      <c r="R102" s="99" t="s">
        <v>375</v>
      </c>
      <c r="S102" s="99"/>
      <c r="T102" s="41" t="s">
        <v>824</v>
      </c>
      <c r="U102" s="97"/>
      <c r="V102" s="97"/>
    </row>
    <row r="103" spans="2:22">
      <c r="B103" s="47"/>
      <c r="C103" s="84"/>
      <c r="D103" s="84"/>
      <c r="E103" s="84"/>
      <c r="F103" s="47"/>
      <c r="G103" s="84"/>
      <c r="H103" s="84"/>
      <c r="I103" s="47"/>
      <c r="J103" s="47"/>
      <c r="K103" s="47"/>
      <c r="L103" s="47"/>
      <c r="M103" s="47"/>
      <c r="N103" s="47"/>
      <c r="O103" s="47"/>
      <c r="P103" s="84"/>
      <c r="Q103" s="84"/>
      <c r="R103" s="84"/>
      <c r="S103" s="84"/>
      <c r="T103" s="47"/>
      <c r="U103" s="84"/>
      <c r="V103" s="84"/>
    </row>
    <row r="104" spans="2:22" ht="15.75">
      <c r="B104" s="95" t="s">
        <v>124</v>
      </c>
      <c r="C104" s="95"/>
      <c r="D104" s="95"/>
      <c r="E104" s="95"/>
      <c r="F104" s="95"/>
      <c r="G104" s="95"/>
      <c r="H104" s="95"/>
      <c r="I104" s="95"/>
      <c r="J104" s="95"/>
      <c r="K104" s="95"/>
      <c r="L104" s="95"/>
      <c r="M104" s="95"/>
      <c r="N104" s="95"/>
      <c r="O104" s="95"/>
      <c r="P104" s="95"/>
      <c r="Q104" s="95"/>
      <c r="R104" s="95"/>
      <c r="S104" s="95"/>
      <c r="T104" s="95"/>
      <c r="U104" s="95"/>
      <c r="V104" s="95"/>
    </row>
    <row r="105" spans="2:22" ht="15.75">
      <c r="B105" s="91"/>
      <c r="C105" s="91"/>
      <c r="D105" s="91"/>
      <c r="E105" s="91"/>
      <c r="F105" s="91"/>
      <c r="G105" s="91"/>
      <c r="H105" s="91"/>
      <c r="I105" s="91"/>
      <c r="J105" s="91"/>
      <c r="K105" s="50"/>
      <c r="L105" s="50"/>
      <c r="M105" s="50"/>
      <c r="N105" s="50"/>
      <c r="O105" s="50"/>
      <c r="P105" s="91"/>
      <c r="Q105" s="91"/>
      <c r="R105" s="91"/>
      <c r="S105" s="91"/>
      <c r="T105" s="91"/>
      <c r="U105" s="91"/>
      <c r="V105" s="91"/>
    </row>
    <row r="106" spans="2:22">
      <c r="B106" s="94" t="s">
        <v>85</v>
      </c>
      <c r="C106" s="94"/>
      <c r="D106" s="94"/>
      <c r="E106" s="94"/>
      <c r="F106" s="94"/>
      <c r="G106" s="94"/>
      <c r="H106" s="94"/>
      <c r="I106" s="94"/>
      <c r="J106" s="94"/>
      <c r="K106" s="94" t="s">
        <v>45</v>
      </c>
      <c r="L106" s="94"/>
      <c r="M106" s="94"/>
      <c r="N106" s="94" t="s">
        <v>46</v>
      </c>
      <c r="O106" s="94"/>
      <c r="P106" s="94" t="s">
        <v>47</v>
      </c>
      <c r="Q106" s="94"/>
      <c r="R106" s="94" t="s">
        <v>17</v>
      </c>
      <c r="S106" s="94"/>
      <c r="T106" s="94"/>
      <c r="U106" s="94"/>
      <c r="V106" s="94"/>
    </row>
    <row r="107" spans="2:22" ht="90">
      <c r="B107" s="94"/>
      <c r="C107" s="94"/>
      <c r="D107" s="94"/>
      <c r="E107" s="94"/>
      <c r="F107" s="94"/>
      <c r="G107" s="94"/>
      <c r="H107" s="94"/>
      <c r="I107" s="94"/>
      <c r="J107" s="94"/>
      <c r="K107" s="51" t="s">
        <v>48</v>
      </c>
      <c r="L107" s="51" t="s">
        <v>49</v>
      </c>
      <c r="M107" s="51" t="s">
        <v>50</v>
      </c>
      <c r="N107" s="51" t="s">
        <v>51</v>
      </c>
      <c r="O107" s="51" t="s">
        <v>52</v>
      </c>
      <c r="P107" s="94"/>
      <c r="Q107" s="94"/>
      <c r="R107" s="94"/>
      <c r="S107" s="94"/>
      <c r="T107" s="94"/>
      <c r="U107" s="94"/>
      <c r="V107" s="94"/>
    </row>
    <row r="108" spans="2:22" ht="15.75">
      <c r="B108" s="96">
        <v>1</v>
      </c>
      <c r="C108" s="96"/>
      <c r="D108" s="96"/>
      <c r="E108" s="96"/>
      <c r="F108" s="96"/>
      <c r="G108" s="96"/>
      <c r="H108" s="96"/>
      <c r="I108" s="96"/>
      <c r="J108" s="96"/>
      <c r="K108" s="52">
        <v>2</v>
      </c>
      <c r="L108" s="52">
        <v>3</v>
      </c>
      <c r="M108" s="52">
        <v>4</v>
      </c>
      <c r="N108" s="52">
        <v>5</v>
      </c>
      <c r="O108" s="52">
        <v>6</v>
      </c>
      <c r="P108" s="96">
        <v>7</v>
      </c>
      <c r="Q108" s="96"/>
      <c r="R108" s="96">
        <v>8</v>
      </c>
      <c r="S108" s="96"/>
      <c r="T108" s="96"/>
      <c r="U108" s="96"/>
      <c r="V108" s="96"/>
    </row>
    <row r="109" spans="2:22" ht="15.75">
      <c r="B109" s="97" t="s">
        <v>125</v>
      </c>
      <c r="C109" s="97"/>
      <c r="D109" s="97"/>
      <c r="E109" s="97"/>
      <c r="F109" s="97"/>
      <c r="G109" s="97"/>
      <c r="H109" s="97"/>
      <c r="I109" s="97"/>
      <c r="J109" s="97"/>
      <c r="K109" s="54">
        <v>347353.11</v>
      </c>
      <c r="L109" s="54">
        <v>347353.11</v>
      </c>
      <c r="M109" s="54">
        <v>347353.11</v>
      </c>
      <c r="N109" s="54">
        <v>341792.07</v>
      </c>
      <c r="O109" s="54">
        <v>288816.2</v>
      </c>
      <c r="P109" s="100">
        <v>83.15</v>
      </c>
      <c r="Q109" s="100"/>
      <c r="R109" s="97"/>
      <c r="S109" s="97"/>
      <c r="T109" s="97"/>
      <c r="U109" s="97"/>
      <c r="V109" s="97"/>
    </row>
    <row r="110" spans="2:22" ht="15.75">
      <c r="B110" s="97" t="s">
        <v>53</v>
      </c>
      <c r="C110" s="97"/>
      <c r="D110" s="97"/>
      <c r="E110" s="97"/>
      <c r="F110" s="97"/>
      <c r="G110" s="97"/>
      <c r="H110" s="97"/>
      <c r="I110" s="97"/>
      <c r="J110" s="97"/>
      <c r="K110" s="54">
        <v>347353.11</v>
      </c>
      <c r="L110" s="54">
        <v>347353.11</v>
      </c>
      <c r="M110" s="54">
        <v>347353.11</v>
      </c>
      <c r="N110" s="54">
        <v>341792.07</v>
      </c>
      <c r="O110" s="54">
        <v>288816.2</v>
      </c>
      <c r="P110" s="100">
        <v>83.15</v>
      </c>
      <c r="Q110" s="100"/>
      <c r="R110" s="97"/>
      <c r="S110" s="97"/>
      <c r="T110" s="97"/>
      <c r="U110" s="97"/>
      <c r="V110" s="97"/>
    </row>
    <row r="111" spans="2:22" ht="15.75">
      <c r="B111" s="97" t="s">
        <v>54</v>
      </c>
      <c r="C111" s="97"/>
      <c r="D111" s="97"/>
      <c r="E111" s="97"/>
      <c r="F111" s="97"/>
      <c r="G111" s="97"/>
      <c r="H111" s="97"/>
      <c r="I111" s="97"/>
      <c r="J111" s="97"/>
      <c r="K111" s="54">
        <v>0</v>
      </c>
      <c r="L111" s="54">
        <v>0</v>
      </c>
      <c r="M111" s="54">
        <v>0</v>
      </c>
      <c r="N111" s="54">
        <v>0</v>
      </c>
      <c r="O111" s="54">
        <v>0</v>
      </c>
      <c r="P111" s="100"/>
      <c r="Q111" s="100"/>
      <c r="R111" s="97"/>
      <c r="S111" s="97"/>
      <c r="T111" s="97"/>
      <c r="U111" s="97"/>
      <c r="V111" s="97"/>
    </row>
    <row r="112" spans="2:22" ht="15.75">
      <c r="B112" s="97" t="s">
        <v>55</v>
      </c>
      <c r="C112" s="97"/>
      <c r="D112" s="97"/>
      <c r="E112" s="97"/>
      <c r="F112" s="97"/>
      <c r="G112" s="97"/>
      <c r="H112" s="97"/>
      <c r="I112" s="97"/>
      <c r="J112" s="97"/>
      <c r="K112" s="54">
        <v>0</v>
      </c>
      <c r="L112" s="54">
        <v>0</v>
      </c>
      <c r="M112" s="54">
        <v>0</v>
      </c>
      <c r="N112" s="54">
        <v>0</v>
      </c>
      <c r="O112" s="54">
        <v>0</v>
      </c>
      <c r="P112" s="100"/>
      <c r="Q112" s="100"/>
      <c r="R112" s="97"/>
      <c r="S112" s="97"/>
      <c r="T112" s="97"/>
      <c r="U112" s="97"/>
      <c r="V112" s="97"/>
    </row>
    <row r="113" spans="2:22" ht="15.75">
      <c r="B113" s="97" t="s">
        <v>56</v>
      </c>
      <c r="C113" s="97"/>
      <c r="D113" s="97"/>
      <c r="E113" s="97"/>
      <c r="F113" s="97"/>
      <c r="G113" s="97"/>
      <c r="H113" s="97"/>
      <c r="I113" s="97"/>
      <c r="J113" s="97"/>
      <c r="K113" s="54">
        <v>0</v>
      </c>
      <c r="L113" s="54">
        <v>0</v>
      </c>
      <c r="M113" s="54">
        <v>0</v>
      </c>
      <c r="N113" s="54">
        <v>0</v>
      </c>
      <c r="O113" s="54">
        <v>0</v>
      </c>
      <c r="P113" s="100"/>
      <c r="Q113" s="100"/>
      <c r="R113" s="97"/>
      <c r="S113" s="97"/>
      <c r="T113" s="97"/>
      <c r="U113" s="97"/>
      <c r="V113" s="97"/>
    </row>
    <row r="114" spans="2:22" ht="15.75">
      <c r="B114" s="97" t="s">
        <v>234</v>
      </c>
      <c r="C114" s="97"/>
      <c r="D114" s="97"/>
      <c r="E114" s="97"/>
      <c r="F114" s="97"/>
      <c r="G114" s="97"/>
      <c r="H114" s="97"/>
      <c r="I114" s="97"/>
      <c r="J114" s="97"/>
      <c r="K114" s="54">
        <v>0</v>
      </c>
      <c r="L114" s="54">
        <v>0</v>
      </c>
      <c r="M114" s="54">
        <v>0</v>
      </c>
      <c r="N114" s="54">
        <v>0</v>
      </c>
      <c r="O114" s="54">
        <v>0</v>
      </c>
      <c r="P114" s="100"/>
      <c r="Q114" s="100"/>
      <c r="R114" s="97"/>
      <c r="S114" s="97"/>
      <c r="T114" s="97"/>
      <c r="U114" s="97"/>
      <c r="V114" s="97"/>
    </row>
    <row r="115" spans="2:22" ht="15.75">
      <c r="B115" s="97" t="s">
        <v>57</v>
      </c>
      <c r="C115" s="97"/>
      <c r="D115" s="97"/>
      <c r="E115" s="97"/>
      <c r="F115" s="97"/>
      <c r="G115" s="97"/>
      <c r="H115" s="97"/>
      <c r="I115" s="97"/>
      <c r="J115" s="97"/>
      <c r="K115" s="54">
        <v>0</v>
      </c>
      <c r="L115" s="54">
        <v>0</v>
      </c>
      <c r="M115" s="54">
        <v>0</v>
      </c>
      <c r="N115" s="54">
        <v>0</v>
      </c>
      <c r="O115" s="54">
        <v>0</v>
      </c>
      <c r="P115" s="100"/>
      <c r="Q115" s="100"/>
      <c r="R115" s="97"/>
      <c r="S115" s="97"/>
      <c r="T115" s="97"/>
      <c r="U115" s="97"/>
      <c r="V115" s="97"/>
    </row>
    <row r="116" spans="2:22" ht="15.75">
      <c r="B116" s="97" t="s">
        <v>58</v>
      </c>
      <c r="C116" s="97"/>
      <c r="D116" s="97"/>
      <c r="E116" s="97"/>
      <c r="F116" s="97"/>
      <c r="G116" s="97"/>
      <c r="H116" s="97"/>
      <c r="I116" s="97"/>
      <c r="J116" s="97"/>
      <c r="K116" s="54">
        <v>0</v>
      </c>
      <c r="L116" s="54">
        <v>0</v>
      </c>
      <c r="M116" s="54">
        <v>0</v>
      </c>
      <c r="N116" s="54">
        <v>0</v>
      </c>
      <c r="O116" s="54">
        <v>0</v>
      </c>
      <c r="P116" s="100"/>
      <c r="Q116" s="100"/>
      <c r="R116" s="97"/>
      <c r="S116" s="97"/>
      <c r="T116" s="97"/>
      <c r="U116" s="97"/>
      <c r="V116" s="97"/>
    </row>
    <row r="117" spans="2:22" ht="15.75">
      <c r="B117" s="97" t="s">
        <v>59</v>
      </c>
      <c r="C117" s="97"/>
      <c r="D117" s="97"/>
      <c r="E117" s="97"/>
      <c r="F117" s="97"/>
      <c r="G117" s="97"/>
      <c r="H117" s="97"/>
      <c r="I117" s="97"/>
      <c r="J117" s="97"/>
      <c r="K117" s="54">
        <v>0</v>
      </c>
      <c r="L117" s="54" t="s">
        <v>22</v>
      </c>
      <c r="M117" s="54" t="s">
        <v>22</v>
      </c>
      <c r="N117" s="54" t="s">
        <v>22</v>
      </c>
      <c r="O117" s="54">
        <v>0</v>
      </c>
      <c r="P117" s="100"/>
      <c r="Q117" s="100"/>
      <c r="R117" s="97"/>
      <c r="S117" s="97"/>
      <c r="T117" s="97"/>
      <c r="U117" s="97"/>
      <c r="V117" s="97"/>
    </row>
    <row r="118" spans="2:22" ht="15.75">
      <c r="B118" s="97" t="s">
        <v>906</v>
      </c>
      <c r="C118" s="97"/>
      <c r="D118" s="97"/>
      <c r="E118" s="97"/>
      <c r="F118" s="97"/>
      <c r="G118" s="97"/>
      <c r="H118" s="97"/>
      <c r="I118" s="97"/>
      <c r="J118" s="97"/>
      <c r="K118" s="54">
        <v>249328.8</v>
      </c>
      <c r="L118" s="54">
        <v>249328.8</v>
      </c>
      <c r="M118" s="54">
        <v>249328.8</v>
      </c>
      <c r="N118" s="54">
        <v>248956.25</v>
      </c>
      <c r="O118" s="54">
        <v>248956.25</v>
      </c>
      <c r="P118" s="100">
        <v>99.85</v>
      </c>
      <c r="Q118" s="100"/>
      <c r="R118" s="97"/>
      <c r="S118" s="97"/>
      <c r="T118" s="97"/>
      <c r="U118" s="97"/>
      <c r="V118" s="97"/>
    </row>
    <row r="119" spans="2:22" ht="15.75">
      <c r="B119" s="97" t="s">
        <v>53</v>
      </c>
      <c r="C119" s="97"/>
      <c r="D119" s="97"/>
      <c r="E119" s="97"/>
      <c r="F119" s="97"/>
      <c r="G119" s="97"/>
      <c r="H119" s="97"/>
      <c r="I119" s="97"/>
      <c r="J119" s="97"/>
      <c r="K119" s="54">
        <v>249328.8</v>
      </c>
      <c r="L119" s="54">
        <v>249328.8</v>
      </c>
      <c r="M119" s="54">
        <v>249328.8</v>
      </c>
      <c r="N119" s="54">
        <v>248956.25</v>
      </c>
      <c r="O119" s="54">
        <v>248956.25</v>
      </c>
      <c r="P119" s="100">
        <v>99.85</v>
      </c>
      <c r="Q119" s="100"/>
      <c r="R119" s="97" t="s">
        <v>61</v>
      </c>
      <c r="S119" s="97"/>
      <c r="T119" s="97"/>
      <c r="U119" s="97"/>
      <c r="V119" s="97"/>
    </row>
    <row r="120" spans="2:22" ht="15.75">
      <c r="B120" s="97" t="s">
        <v>54</v>
      </c>
      <c r="C120" s="97"/>
      <c r="D120" s="97"/>
      <c r="E120" s="97"/>
      <c r="F120" s="97"/>
      <c r="G120" s="97"/>
      <c r="H120" s="97"/>
      <c r="I120" s="97"/>
      <c r="J120" s="97"/>
      <c r="K120" s="54">
        <v>0</v>
      </c>
      <c r="L120" s="54">
        <v>0</v>
      </c>
      <c r="M120" s="54">
        <v>0</v>
      </c>
      <c r="N120" s="54">
        <v>0</v>
      </c>
      <c r="O120" s="54">
        <v>0</v>
      </c>
      <c r="P120" s="100"/>
      <c r="Q120" s="100"/>
      <c r="R120" s="97" t="s">
        <v>61</v>
      </c>
      <c r="S120" s="97"/>
      <c r="T120" s="97"/>
      <c r="U120" s="97"/>
      <c r="V120" s="97"/>
    </row>
    <row r="121" spans="2:22" ht="15.75">
      <c r="B121" s="97" t="s">
        <v>55</v>
      </c>
      <c r="C121" s="97"/>
      <c r="D121" s="97"/>
      <c r="E121" s="97"/>
      <c r="F121" s="97"/>
      <c r="G121" s="97"/>
      <c r="H121" s="97"/>
      <c r="I121" s="97"/>
      <c r="J121" s="97"/>
      <c r="K121" s="54">
        <v>0</v>
      </c>
      <c r="L121" s="54">
        <v>0</v>
      </c>
      <c r="M121" s="54">
        <v>0</v>
      </c>
      <c r="N121" s="54">
        <v>0</v>
      </c>
      <c r="O121" s="54">
        <v>0</v>
      </c>
      <c r="P121" s="100"/>
      <c r="Q121" s="100"/>
      <c r="R121" s="97" t="s">
        <v>61</v>
      </c>
      <c r="S121" s="97"/>
      <c r="T121" s="97"/>
      <c r="U121" s="97"/>
      <c r="V121" s="97"/>
    </row>
    <row r="122" spans="2:22" ht="15.75">
      <c r="B122" s="97" t="s">
        <v>56</v>
      </c>
      <c r="C122" s="97"/>
      <c r="D122" s="97"/>
      <c r="E122" s="97"/>
      <c r="F122" s="97"/>
      <c r="G122" s="97"/>
      <c r="H122" s="97"/>
      <c r="I122" s="97"/>
      <c r="J122" s="97"/>
      <c r="K122" s="54">
        <v>0</v>
      </c>
      <c r="L122" s="54">
        <v>0</v>
      </c>
      <c r="M122" s="54">
        <v>0</v>
      </c>
      <c r="N122" s="54">
        <v>0</v>
      </c>
      <c r="O122" s="54">
        <v>0</v>
      </c>
      <c r="P122" s="100"/>
      <c r="Q122" s="100"/>
      <c r="R122" s="97" t="s">
        <v>61</v>
      </c>
      <c r="S122" s="97"/>
      <c r="T122" s="97"/>
      <c r="U122" s="97"/>
      <c r="V122" s="97"/>
    </row>
    <row r="123" spans="2:22" ht="15.75">
      <c r="B123" s="97" t="s">
        <v>234</v>
      </c>
      <c r="C123" s="97"/>
      <c r="D123" s="97"/>
      <c r="E123" s="97"/>
      <c r="F123" s="97"/>
      <c r="G123" s="97"/>
      <c r="H123" s="97"/>
      <c r="I123" s="97"/>
      <c r="J123" s="97"/>
      <c r="K123" s="54">
        <v>0</v>
      </c>
      <c r="L123" s="54">
        <v>0</v>
      </c>
      <c r="M123" s="54">
        <v>0</v>
      </c>
      <c r="N123" s="54">
        <v>0</v>
      </c>
      <c r="O123" s="54">
        <v>0</v>
      </c>
      <c r="P123" s="100"/>
      <c r="Q123" s="100"/>
      <c r="R123" s="97" t="s">
        <v>61</v>
      </c>
      <c r="S123" s="97"/>
      <c r="T123" s="97"/>
      <c r="U123" s="97"/>
      <c r="V123" s="97"/>
    </row>
    <row r="124" spans="2:22" ht="15.75">
      <c r="B124" s="97" t="s">
        <v>57</v>
      </c>
      <c r="C124" s="97"/>
      <c r="D124" s="97"/>
      <c r="E124" s="97"/>
      <c r="F124" s="97"/>
      <c r="G124" s="97"/>
      <c r="H124" s="97"/>
      <c r="I124" s="97"/>
      <c r="J124" s="97"/>
      <c r="K124" s="54">
        <v>0</v>
      </c>
      <c r="L124" s="54">
        <v>0</v>
      </c>
      <c r="M124" s="54">
        <v>0</v>
      </c>
      <c r="N124" s="54">
        <v>0</v>
      </c>
      <c r="O124" s="54">
        <v>0</v>
      </c>
      <c r="P124" s="100"/>
      <c r="Q124" s="100"/>
      <c r="R124" s="97" t="s">
        <v>61</v>
      </c>
      <c r="S124" s="97"/>
      <c r="T124" s="97"/>
      <c r="U124" s="97"/>
      <c r="V124" s="97"/>
    </row>
    <row r="125" spans="2:22" ht="15.75">
      <c r="B125" s="97" t="s">
        <v>58</v>
      </c>
      <c r="C125" s="97"/>
      <c r="D125" s="97"/>
      <c r="E125" s="97"/>
      <c r="F125" s="97"/>
      <c r="G125" s="97"/>
      <c r="H125" s="97"/>
      <c r="I125" s="97"/>
      <c r="J125" s="97"/>
      <c r="K125" s="54">
        <v>0</v>
      </c>
      <c r="L125" s="54">
        <v>0</v>
      </c>
      <c r="M125" s="54">
        <v>0</v>
      </c>
      <c r="N125" s="54">
        <v>0</v>
      </c>
      <c r="O125" s="54">
        <v>0</v>
      </c>
      <c r="P125" s="100"/>
      <c r="Q125" s="100"/>
      <c r="R125" s="97" t="s">
        <v>61</v>
      </c>
      <c r="S125" s="97"/>
      <c r="T125" s="97"/>
      <c r="U125" s="97"/>
      <c r="V125" s="97"/>
    </row>
    <row r="126" spans="2:22" ht="15.75">
      <c r="B126" s="97" t="s">
        <v>59</v>
      </c>
      <c r="C126" s="97"/>
      <c r="D126" s="97"/>
      <c r="E126" s="97"/>
      <c r="F126" s="97"/>
      <c r="G126" s="97"/>
      <c r="H126" s="97"/>
      <c r="I126" s="97"/>
      <c r="J126" s="97"/>
      <c r="K126" s="54">
        <v>0</v>
      </c>
      <c r="L126" s="54" t="s">
        <v>22</v>
      </c>
      <c r="M126" s="54" t="s">
        <v>22</v>
      </c>
      <c r="N126" s="54" t="s">
        <v>22</v>
      </c>
      <c r="O126" s="54">
        <v>0</v>
      </c>
      <c r="P126" s="100"/>
      <c r="Q126" s="100"/>
      <c r="R126" s="97" t="s">
        <v>61</v>
      </c>
      <c r="S126" s="97"/>
      <c r="T126" s="97"/>
      <c r="U126" s="97"/>
      <c r="V126" s="97"/>
    </row>
    <row r="127" spans="2:22" ht="15.75">
      <c r="B127" s="97" t="s">
        <v>907</v>
      </c>
      <c r="C127" s="97"/>
      <c r="D127" s="97"/>
      <c r="E127" s="97"/>
      <c r="F127" s="97"/>
      <c r="G127" s="97"/>
      <c r="H127" s="97"/>
      <c r="I127" s="97"/>
      <c r="J127" s="97"/>
      <c r="K127" s="54">
        <v>2091.23</v>
      </c>
      <c r="L127" s="54">
        <v>2091.23</v>
      </c>
      <c r="M127" s="54">
        <v>2091.23</v>
      </c>
      <c r="N127" s="54">
        <v>1211.79</v>
      </c>
      <c r="O127" s="54">
        <v>1211.79</v>
      </c>
      <c r="P127" s="100">
        <v>57.95</v>
      </c>
      <c r="Q127" s="100"/>
      <c r="R127" s="97"/>
      <c r="S127" s="97"/>
      <c r="T127" s="97"/>
      <c r="U127" s="97"/>
      <c r="V127" s="97"/>
    </row>
    <row r="128" spans="2:22" ht="15.75">
      <c r="B128" s="97" t="s">
        <v>53</v>
      </c>
      <c r="C128" s="97"/>
      <c r="D128" s="97"/>
      <c r="E128" s="97"/>
      <c r="F128" s="97"/>
      <c r="G128" s="97"/>
      <c r="H128" s="97"/>
      <c r="I128" s="97"/>
      <c r="J128" s="97"/>
      <c r="K128" s="54">
        <v>2091.23</v>
      </c>
      <c r="L128" s="54">
        <v>2091.23</v>
      </c>
      <c r="M128" s="54">
        <v>2091.23</v>
      </c>
      <c r="N128" s="54">
        <v>1211.79</v>
      </c>
      <c r="O128" s="54">
        <v>1211.79</v>
      </c>
      <c r="P128" s="100">
        <v>57.95</v>
      </c>
      <c r="Q128" s="100"/>
      <c r="R128" s="97" t="s">
        <v>61</v>
      </c>
      <c r="S128" s="97"/>
      <c r="T128" s="97"/>
      <c r="U128" s="97"/>
      <c r="V128" s="97"/>
    </row>
    <row r="129" spans="2:22" ht="15.75">
      <c r="B129" s="97" t="s">
        <v>54</v>
      </c>
      <c r="C129" s="97"/>
      <c r="D129" s="97"/>
      <c r="E129" s="97"/>
      <c r="F129" s="97"/>
      <c r="G129" s="97"/>
      <c r="H129" s="97"/>
      <c r="I129" s="97"/>
      <c r="J129" s="97"/>
      <c r="K129" s="54">
        <v>0</v>
      </c>
      <c r="L129" s="54">
        <v>0</v>
      </c>
      <c r="M129" s="54">
        <v>0</v>
      </c>
      <c r="N129" s="54">
        <v>0</v>
      </c>
      <c r="O129" s="54">
        <v>0</v>
      </c>
      <c r="P129" s="100"/>
      <c r="Q129" s="100"/>
      <c r="R129" s="97" t="s">
        <v>61</v>
      </c>
      <c r="S129" s="97"/>
      <c r="T129" s="97"/>
      <c r="U129" s="97"/>
      <c r="V129" s="97"/>
    </row>
    <row r="130" spans="2:22" ht="15.75">
      <c r="B130" s="97" t="s">
        <v>55</v>
      </c>
      <c r="C130" s="97"/>
      <c r="D130" s="97"/>
      <c r="E130" s="97"/>
      <c r="F130" s="97"/>
      <c r="G130" s="97"/>
      <c r="H130" s="97"/>
      <c r="I130" s="97"/>
      <c r="J130" s="97"/>
      <c r="K130" s="54">
        <v>0</v>
      </c>
      <c r="L130" s="54">
        <v>0</v>
      </c>
      <c r="M130" s="54">
        <v>0</v>
      </c>
      <c r="N130" s="54">
        <v>0</v>
      </c>
      <c r="O130" s="54">
        <v>0</v>
      </c>
      <c r="P130" s="100"/>
      <c r="Q130" s="100"/>
      <c r="R130" s="97" t="s">
        <v>61</v>
      </c>
      <c r="S130" s="97"/>
      <c r="T130" s="97"/>
      <c r="U130" s="97"/>
      <c r="V130" s="97"/>
    </row>
    <row r="131" spans="2:22" ht="15.75">
      <c r="B131" s="97" t="s">
        <v>56</v>
      </c>
      <c r="C131" s="97"/>
      <c r="D131" s="97"/>
      <c r="E131" s="97"/>
      <c r="F131" s="97"/>
      <c r="G131" s="97"/>
      <c r="H131" s="97"/>
      <c r="I131" s="97"/>
      <c r="J131" s="97"/>
      <c r="K131" s="54">
        <v>0</v>
      </c>
      <c r="L131" s="54">
        <v>0</v>
      </c>
      <c r="M131" s="54">
        <v>0</v>
      </c>
      <c r="N131" s="54">
        <v>0</v>
      </c>
      <c r="O131" s="54">
        <v>0</v>
      </c>
      <c r="P131" s="100"/>
      <c r="Q131" s="100"/>
      <c r="R131" s="97" t="s">
        <v>61</v>
      </c>
      <c r="S131" s="97"/>
      <c r="T131" s="97"/>
      <c r="U131" s="97"/>
      <c r="V131" s="97"/>
    </row>
    <row r="132" spans="2:22" ht="15.75">
      <c r="B132" s="97" t="s">
        <v>234</v>
      </c>
      <c r="C132" s="97"/>
      <c r="D132" s="97"/>
      <c r="E132" s="97"/>
      <c r="F132" s="97"/>
      <c r="G132" s="97"/>
      <c r="H132" s="97"/>
      <c r="I132" s="97"/>
      <c r="J132" s="97"/>
      <c r="K132" s="54">
        <v>0</v>
      </c>
      <c r="L132" s="54">
        <v>0</v>
      </c>
      <c r="M132" s="54">
        <v>0</v>
      </c>
      <c r="N132" s="54">
        <v>0</v>
      </c>
      <c r="O132" s="54">
        <v>0</v>
      </c>
      <c r="P132" s="100"/>
      <c r="Q132" s="100"/>
      <c r="R132" s="97" t="s">
        <v>61</v>
      </c>
      <c r="S132" s="97"/>
      <c r="T132" s="97"/>
      <c r="U132" s="97"/>
      <c r="V132" s="97"/>
    </row>
    <row r="133" spans="2:22" ht="15.75">
      <c r="B133" s="97" t="s">
        <v>57</v>
      </c>
      <c r="C133" s="97"/>
      <c r="D133" s="97"/>
      <c r="E133" s="97"/>
      <c r="F133" s="97"/>
      <c r="G133" s="97"/>
      <c r="H133" s="97"/>
      <c r="I133" s="97"/>
      <c r="J133" s="97"/>
      <c r="K133" s="54">
        <v>0</v>
      </c>
      <c r="L133" s="54">
        <v>0</v>
      </c>
      <c r="M133" s="54">
        <v>0</v>
      </c>
      <c r="N133" s="54">
        <v>0</v>
      </c>
      <c r="O133" s="54">
        <v>0</v>
      </c>
      <c r="P133" s="100"/>
      <c r="Q133" s="100"/>
      <c r="R133" s="97" t="s">
        <v>61</v>
      </c>
      <c r="S133" s="97"/>
      <c r="T133" s="97"/>
      <c r="U133" s="97"/>
      <c r="V133" s="97"/>
    </row>
    <row r="134" spans="2:22" ht="15.75">
      <c r="B134" s="97" t="s">
        <v>58</v>
      </c>
      <c r="C134" s="97"/>
      <c r="D134" s="97"/>
      <c r="E134" s="97"/>
      <c r="F134" s="97"/>
      <c r="G134" s="97"/>
      <c r="H134" s="97"/>
      <c r="I134" s="97"/>
      <c r="J134" s="97"/>
      <c r="K134" s="54">
        <v>0</v>
      </c>
      <c r="L134" s="54">
        <v>0</v>
      </c>
      <c r="M134" s="54">
        <v>0</v>
      </c>
      <c r="N134" s="54">
        <v>0</v>
      </c>
      <c r="O134" s="54">
        <v>0</v>
      </c>
      <c r="P134" s="100"/>
      <c r="Q134" s="100"/>
      <c r="R134" s="97" t="s">
        <v>61</v>
      </c>
      <c r="S134" s="97"/>
      <c r="T134" s="97"/>
      <c r="U134" s="97"/>
      <c r="V134" s="97"/>
    </row>
    <row r="135" spans="2:22" ht="15.75">
      <c r="B135" s="97" t="s">
        <v>59</v>
      </c>
      <c r="C135" s="97"/>
      <c r="D135" s="97"/>
      <c r="E135" s="97"/>
      <c r="F135" s="97"/>
      <c r="G135" s="97"/>
      <c r="H135" s="97"/>
      <c r="I135" s="97"/>
      <c r="J135" s="97"/>
      <c r="K135" s="54">
        <v>0</v>
      </c>
      <c r="L135" s="54" t="s">
        <v>22</v>
      </c>
      <c r="M135" s="54" t="s">
        <v>22</v>
      </c>
      <c r="N135" s="54" t="s">
        <v>22</v>
      </c>
      <c r="O135" s="54">
        <v>0</v>
      </c>
      <c r="P135" s="100"/>
      <c r="Q135" s="100"/>
      <c r="R135" s="97" t="s">
        <v>61</v>
      </c>
      <c r="S135" s="97"/>
      <c r="T135" s="97"/>
      <c r="U135" s="97"/>
      <c r="V135" s="97"/>
    </row>
    <row r="136" spans="2:22" ht="15.75">
      <c r="B136" s="97" t="s">
        <v>908</v>
      </c>
      <c r="C136" s="97"/>
      <c r="D136" s="97"/>
      <c r="E136" s="97"/>
      <c r="F136" s="97"/>
      <c r="G136" s="97"/>
      <c r="H136" s="97"/>
      <c r="I136" s="97"/>
      <c r="J136" s="97"/>
      <c r="K136" s="54">
        <v>4079.3</v>
      </c>
      <c r="L136" s="54">
        <v>4079.3</v>
      </c>
      <c r="M136" s="54">
        <v>4079.3</v>
      </c>
      <c r="N136" s="54">
        <v>4077.59</v>
      </c>
      <c r="O136" s="54">
        <v>4077.59</v>
      </c>
      <c r="P136" s="100">
        <v>99.96</v>
      </c>
      <c r="Q136" s="100"/>
      <c r="R136" s="97"/>
      <c r="S136" s="97"/>
      <c r="T136" s="97"/>
      <c r="U136" s="97"/>
      <c r="V136" s="97"/>
    </row>
    <row r="137" spans="2:22" ht="15.75">
      <c r="B137" s="97" t="s">
        <v>53</v>
      </c>
      <c r="C137" s="97"/>
      <c r="D137" s="97"/>
      <c r="E137" s="97"/>
      <c r="F137" s="97"/>
      <c r="G137" s="97"/>
      <c r="H137" s="97"/>
      <c r="I137" s="97"/>
      <c r="J137" s="97"/>
      <c r="K137" s="54">
        <v>4079.3</v>
      </c>
      <c r="L137" s="54">
        <v>4079.3</v>
      </c>
      <c r="M137" s="54">
        <v>4079.3</v>
      </c>
      <c r="N137" s="54">
        <v>4077.59</v>
      </c>
      <c r="O137" s="54">
        <v>4077.59</v>
      </c>
      <c r="P137" s="100">
        <v>99.96</v>
      </c>
      <c r="Q137" s="100"/>
      <c r="R137" s="97" t="s">
        <v>61</v>
      </c>
      <c r="S137" s="97"/>
      <c r="T137" s="97"/>
      <c r="U137" s="97"/>
      <c r="V137" s="97"/>
    </row>
    <row r="138" spans="2:22" ht="15.75">
      <c r="B138" s="97" t="s">
        <v>54</v>
      </c>
      <c r="C138" s="97"/>
      <c r="D138" s="97"/>
      <c r="E138" s="97"/>
      <c r="F138" s="97"/>
      <c r="G138" s="97"/>
      <c r="H138" s="97"/>
      <c r="I138" s="97"/>
      <c r="J138" s="97"/>
      <c r="K138" s="54">
        <v>0</v>
      </c>
      <c r="L138" s="54">
        <v>0</v>
      </c>
      <c r="M138" s="54">
        <v>0</v>
      </c>
      <c r="N138" s="54">
        <v>0</v>
      </c>
      <c r="O138" s="54">
        <v>0</v>
      </c>
      <c r="P138" s="100"/>
      <c r="Q138" s="100"/>
      <c r="R138" s="97" t="s">
        <v>61</v>
      </c>
      <c r="S138" s="97"/>
      <c r="T138" s="97"/>
      <c r="U138" s="97"/>
      <c r="V138" s="97"/>
    </row>
    <row r="139" spans="2:22" ht="15.75">
      <c r="B139" s="97" t="s">
        <v>55</v>
      </c>
      <c r="C139" s="97"/>
      <c r="D139" s="97"/>
      <c r="E139" s="97"/>
      <c r="F139" s="97"/>
      <c r="G139" s="97"/>
      <c r="H139" s="97"/>
      <c r="I139" s="97"/>
      <c r="J139" s="97"/>
      <c r="K139" s="54">
        <v>0</v>
      </c>
      <c r="L139" s="54">
        <v>0</v>
      </c>
      <c r="M139" s="54">
        <v>0</v>
      </c>
      <c r="N139" s="54">
        <v>0</v>
      </c>
      <c r="O139" s="54">
        <v>0</v>
      </c>
      <c r="P139" s="100"/>
      <c r="Q139" s="100"/>
      <c r="R139" s="97" t="s">
        <v>61</v>
      </c>
      <c r="S139" s="97"/>
      <c r="T139" s="97"/>
      <c r="U139" s="97"/>
      <c r="V139" s="97"/>
    </row>
    <row r="140" spans="2:22" ht="15.75">
      <c r="B140" s="97" t="s">
        <v>56</v>
      </c>
      <c r="C140" s="97"/>
      <c r="D140" s="97"/>
      <c r="E140" s="97"/>
      <c r="F140" s="97"/>
      <c r="G140" s="97"/>
      <c r="H140" s="97"/>
      <c r="I140" s="97"/>
      <c r="J140" s="97"/>
      <c r="K140" s="54">
        <v>0</v>
      </c>
      <c r="L140" s="54">
        <v>0</v>
      </c>
      <c r="M140" s="54">
        <v>0</v>
      </c>
      <c r="N140" s="54">
        <v>0</v>
      </c>
      <c r="O140" s="54">
        <v>0</v>
      </c>
      <c r="P140" s="100"/>
      <c r="Q140" s="100"/>
      <c r="R140" s="97" t="s">
        <v>61</v>
      </c>
      <c r="S140" s="97"/>
      <c r="T140" s="97"/>
      <c r="U140" s="97"/>
      <c r="V140" s="97"/>
    </row>
    <row r="141" spans="2:22" ht="15.75">
      <c r="B141" s="97" t="s">
        <v>234</v>
      </c>
      <c r="C141" s="97"/>
      <c r="D141" s="97"/>
      <c r="E141" s="97"/>
      <c r="F141" s="97"/>
      <c r="G141" s="97"/>
      <c r="H141" s="97"/>
      <c r="I141" s="97"/>
      <c r="J141" s="97"/>
      <c r="K141" s="54">
        <v>0</v>
      </c>
      <c r="L141" s="54">
        <v>0</v>
      </c>
      <c r="M141" s="54">
        <v>0</v>
      </c>
      <c r="N141" s="54">
        <v>0</v>
      </c>
      <c r="O141" s="54">
        <v>0</v>
      </c>
      <c r="P141" s="100"/>
      <c r="Q141" s="100"/>
      <c r="R141" s="97" t="s">
        <v>61</v>
      </c>
      <c r="S141" s="97"/>
      <c r="T141" s="97"/>
      <c r="U141" s="97"/>
      <c r="V141" s="97"/>
    </row>
    <row r="142" spans="2:22" ht="15.75">
      <c r="B142" s="97" t="s">
        <v>57</v>
      </c>
      <c r="C142" s="97"/>
      <c r="D142" s="97"/>
      <c r="E142" s="97"/>
      <c r="F142" s="97"/>
      <c r="G142" s="97"/>
      <c r="H142" s="97"/>
      <c r="I142" s="97"/>
      <c r="J142" s="97"/>
      <c r="K142" s="54">
        <v>0</v>
      </c>
      <c r="L142" s="54">
        <v>0</v>
      </c>
      <c r="M142" s="54">
        <v>0</v>
      </c>
      <c r="N142" s="54">
        <v>0</v>
      </c>
      <c r="O142" s="54">
        <v>0</v>
      </c>
      <c r="P142" s="100"/>
      <c r="Q142" s="100"/>
      <c r="R142" s="97" t="s">
        <v>61</v>
      </c>
      <c r="S142" s="97"/>
      <c r="T142" s="97"/>
      <c r="U142" s="97"/>
      <c r="V142" s="97"/>
    </row>
    <row r="143" spans="2:22" ht="15.75">
      <c r="B143" s="97" t="s">
        <v>58</v>
      </c>
      <c r="C143" s="97"/>
      <c r="D143" s="97"/>
      <c r="E143" s="97"/>
      <c r="F143" s="97"/>
      <c r="G143" s="97"/>
      <c r="H143" s="97"/>
      <c r="I143" s="97"/>
      <c r="J143" s="97"/>
      <c r="K143" s="54">
        <v>0</v>
      </c>
      <c r="L143" s="54">
        <v>0</v>
      </c>
      <c r="M143" s="54">
        <v>0</v>
      </c>
      <c r="N143" s="54">
        <v>0</v>
      </c>
      <c r="O143" s="54">
        <v>0</v>
      </c>
      <c r="P143" s="100"/>
      <c r="Q143" s="100"/>
      <c r="R143" s="97" t="s">
        <v>61</v>
      </c>
      <c r="S143" s="97"/>
      <c r="T143" s="97"/>
      <c r="U143" s="97"/>
      <c r="V143" s="97"/>
    </row>
    <row r="144" spans="2:22" ht="15.75">
      <c r="B144" s="97" t="s">
        <v>59</v>
      </c>
      <c r="C144" s="97"/>
      <c r="D144" s="97"/>
      <c r="E144" s="97"/>
      <c r="F144" s="97"/>
      <c r="G144" s="97"/>
      <c r="H144" s="97"/>
      <c r="I144" s="97"/>
      <c r="J144" s="97"/>
      <c r="K144" s="54">
        <v>0</v>
      </c>
      <c r="L144" s="54" t="s">
        <v>22</v>
      </c>
      <c r="M144" s="54" t="s">
        <v>22</v>
      </c>
      <c r="N144" s="54" t="s">
        <v>22</v>
      </c>
      <c r="O144" s="54">
        <v>0</v>
      </c>
      <c r="P144" s="100"/>
      <c r="Q144" s="100"/>
      <c r="R144" s="97" t="s">
        <v>61</v>
      </c>
      <c r="S144" s="97"/>
      <c r="T144" s="97"/>
      <c r="U144" s="97"/>
      <c r="V144" s="97"/>
    </row>
    <row r="145" spans="2:22" ht="15.75">
      <c r="B145" s="97" t="s">
        <v>909</v>
      </c>
      <c r="C145" s="97"/>
      <c r="D145" s="97"/>
      <c r="E145" s="97"/>
      <c r="F145" s="97"/>
      <c r="G145" s="97"/>
      <c r="H145" s="97"/>
      <c r="I145" s="97"/>
      <c r="J145" s="97"/>
      <c r="K145" s="54">
        <v>10756.8</v>
      </c>
      <c r="L145" s="54">
        <v>10756.8</v>
      </c>
      <c r="M145" s="54">
        <v>10756.8</v>
      </c>
      <c r="N145" s="54">
        <v>8936.31</v>
      </c>
      <c r="O145" s="54">
        <v>8936.31</v>
      </c>
      <c r="P145" s="100">
        <v>83.08</v>
      </c>
      <c r="Q145" s="100"/>
      <c r="R145" s="97"/>
      <c r="S145" s="97"/>
      <c r="T145" s="97"/>
      <c r="U145" s="97"/>
      <c r="V145" s="97"/>
    </row>
    <row r="146" spans="2:22" ht="15.75">
      <c r="B146" s="97" t="s">
        <v>53</v>
      </c>
      <c r="C146" s="97"/>
      <c r="D146" s="97"/>
      <c r="E146" s="97"/>
      <c r="F146" s="97"/>
      <c r="G146" s="97"/>
      <c r="H146" s="97"/>
      <c r="I146" s="97"/>
      <c r="J146" s="97"/>
      <c r="K146" s="54">
        <v>10756.8</v>
      </c>
      <c r="L146" s="54">
        <v>10756.8</v>
      </c>
      <c r="M146" s="54">
        <v>10756.8</v>
      </c>
      <c r="N146" s="54">
        <v>8936.31</v>
      </c>
      <c r="O146" s="54">
        <v>8936.31</v>
      </c>
      <c r="P146" s="100">
        <v>83.08</v>
      </c>
      <c r="Q146" s="100"/>
      <c r="R146" s="97" t="s">
        <v>61</v>
      </c>
      <c r="S146" s="97"/>
      <c r="T146" s="97"/>
      <c r="U146" s="97"/>
      <c r="V146" s="97"/>
    </row>
    <row r="147" spans="2:22" ht="15.75">
      <c r="B147" s="97" t="s">
        <v>54</v>
      </c>
      <c r="C147" s="97"/>
      <c r="D147" s="97"/>
      <c r="E147" s="97"/>
      <c r="F147" s="97"/>
      <c r="G147" s="97"/>
      <c r="H147" s="97"/>
      <c r="I147" s="97"/>
      <c r="J147" s="97"/>
      <c r="K147" s="54">
        <v>0</v>
      </c>
      <c r="L147" s="54">
        <v>0</v>
      </c>
      <c r="M147" s="54">
        <v>0</v>
      </c>
      <c r="N147" s="54">
        <v>0</v>
      </c>
      <c r="O147" s="54">
        <v>0</v>
      </c>
      <c r="P147" s="100"/>
      <c r="Q147" s="100"/>
      <c r="R147" s="97" t="s">
        <v>61</v>
      </c>
      <c r="S147" s="97"/>
      <c r="T147" s="97"/>
      <c r="U147" s="97"/>
      <c r="V147" s="97"/>
    </row>
    <row r="148" spans="2:22" ht="15.75">
      <c r="B148" s="97" t="s">
        <v>55</v>
      </c>
      <c r="C148" s="97"/>
      <c r="D148" s="97"/>
      <c r="E148" s="97"/>
      <c r="F148" s="97"/>
      <c r="G148" s="97"/>
      <c r="H148" s="97"/>
      <c r="I148" s="97"/>
      <c r="J148" s="97"/>
      <c r="K148" s="54">
        <v>0</v>
      </c>
      <c r="L148" s="54">
        <v>0</v>
      </c>
      <c r="M148" s="54">
        <v>0</v>
      </c>
      <c r="N148" s="54">
        <v>0</v>
      </c>
      <c r="O148" s="54">
        <v>0</v>
      </c>
      <c r="P148" s="100"/>
      <c r="Q148" s="100"/>
      <c r="R148" s="97" t="s">
        <v>61</v>
      </c>
      <c r="S148" s="97"/>
      <c r="T148" s="97"/>
      <c r="U148" s="97"/>
      <c r="V148" s="97"/>
    </row>
    <row r="149" spans="2:22" ht="15.75">
      <c r="B149" s="97" t="s">
        <v>56</v>
      </c>
      <c r="C149" s="97"/>
      <c r="D149" s="97"/>
      <c r="E149" s="97"/>
      <c r="F149" s="97"/>
      <c r="G149" s="97"/>
      <c r="H149" s="97"/>
      <c r="I149" s="97"/>
      <c r="J149" s="97"/>
      <c r="K149" s="54">
        <v>0</v>
      </c>
      <c r="L149" s="54">
        <v>0</v>
      </c>
      <c r="M149" s="54">
        <v>0</v>
      </c>
      <c r="N149" s="54">
        <v>0</v>
      </c>
      <c r="O149" s="54">
        <v>0</v>
      </c>
      <c r="P149" s="100"/>
      <c r="Q149" s="100"/>
      <c r="R149" s="97" t="s">
        <v>61</v>
      </c>
      <c r="S149" s="97"/>
      <c r="T149" s="97"/>
      <c r="U149" s="97"/>
      <c r="V149" s="97"/>
    </row>
    <row r="150" spans="2:22" ht="15.75">
      <c r="B150" s="97" t="s">
        <v>234</v>
      </c>
      <c r="C150" s="97"/>
      <c r="D150" s="97"/>
      <c r="E150" s="97"/>
      <c r="F150" s="97"/>
      <c r="G150" s="97"/>
      <c r="H150" s="97"/>
      <c r="I150" s="97"/>
      <c r="J150" s="97"/>
      <c r="K150" s="54">
        <v>0</v>
      </c>
      <c r="L150" s="54">
        <v>0</v>
      </c>
      <c r="M150" s="54">
        <v>0</v>
      </c>
      <c r="N150" s="54">
        <v>0</v>
      </c>
      <c r="O150" s="54">
        <v>0</v>
      </c>
      <c r="P150" s="100"/>
      <c r="Q150" s="100"/>
      <c r="R150" s="97" t="s">
        <v>61</v>
      </c>
      <c r="S150" s="97"/>
      <c r="T150" s="97"/>
      <c r="U150" s="97"/>
      <c r="V150" s="97"/>
    </row>
    <row r="151" spans="2:22" ht="15.75">
      <c r="B151" s="97" t="s">
        <v>57</v>
      </c>
      <c r="C151" s="97"/>
      <c r="D151" s="97"/>
      <c r="E151" s="97"/>
      <c r="F151" s="97"/>
      <c r="G151" s="97"/>
      <c r="H151" s="97"/>
      <c r="I151" s="97"/>
      <c r="J151" s="97"/>
      <c r="K151" s="54">
        <v>0</v>
      </c>
      <c r="L151" s="54">
        <v>0</v>
      </c>
      <c r="M151" s="54">
        <v>0</v>
      </c>
      <c r="N151" s="54">
        <v>0</v>
      </c>
      <c r="O151" s="54">
        <v>0</v>
      </c>
      <c r="P151" s="100"/>
      <c r="Q151" s="100"/>
      <c r="R151" s="97" t="s">
        <v>61</v>
      </c>
      <c r="S151" s="97"/>
      <c r="T151" s="97"/>
      <c r="U151" s="97"/>
      <c r="V151" s="97"/>
    </row>
    <row r="152" spans="2:22" ht="15.75">
      <c r="B152" s="97" t="s">
        <v>58</v>
      </c>
      <c r="C152" s="97"/>
      <c r="D152" s="97"/>
      <c r="E152" s="97"/>
      <c r="F152" s="97"/>
      <c r="G152" s="97"/>
      <c r="H152" s="97"/>
      <c r="I152" s="97"/>
      <c r="J152" s="97"/>
      <c r="K152" s="54">
        <v>0</v>
      </c>
      <c r="L152" s="54">
        <v>0</v>
      </c>
      <c r="M152" s="54">
        <v>0</v>
      </c>
      <c r="N152" s="54">
        <v>0</v>
      </c>
      <c r="O152" s="54">
        <v>0</v>
      </c>
      <c r="P152" s="100"/>
      <c r="Q152" s="100"/>
      <c r="R152" s="97" t="s">
        <v>61</v>
      </c>
      <c r="S152" s="97"/>
      <c r="T152" s="97"/>
      <c r="U152" s="97"/>
      <c r="V152" s="97"/>
    </row>
    <row r="153" spans="2:22" ht="15.75">
      <c r="B153" s="97" t="s">
        <v>59</v>
      </c>
      <c r="C153" s="97"/>
      <c r="D153" s="97"/>
      <c r="E153" s="97"/>
      <c r="F153" s="97"/>
      <c r="G153" s="97"/>
      <c r="H153" s="97"/>
      <c r="I153" s="97"/>
      <c r="J153" s="97"/>
      <c r="K153" s="54">
        <v>0</v>
      </c>
      <c r="L153" s="54" t="s">
        <v>22</v>
      </c>
      <c r="M153" s="54" t="s">
        <v>22</v>
      </c>
      <c r="N153" s="54" t="s">
        <v>22</v>
      </c>
      <c r="O153" s="54">
        <v>0</v>
      </c>
      <c r="P153" s="100"/>
      <c r="Q153" s="100"/>
      <c r="R153" s="97" t="s">
        <v>61</v>
      </c>
      <c r="S153" s="97"/>
      <c r="T153" s="97"/>
      <c r="U153" s="97"/>
      <c r="V153" s="97"/>
    </row>
    <row r="154" spans="2:22" ht="15.75">
      <c r="B154" s="97" t="s">
        <v>910</v>
      </c>
      <c r="C154" s="97"/>
      <c r="D154" s="97"/>
      <c r="E154" s="97"/>
      <c r="F154" s="97"/>
      <c r="G154" s="97"/>
      <c r="H154" s="97"/>
      <c r="I154" s="97"/>
      <c r="J154" s="97"/>
      <c r="K154" s="54">
        <v>900</v>
      </c>
      <c r="L154" s="54">
        <v>900</v>
      </c>
      <c r="M154" s="54">
        <v>900</v>
      </c>
      <c r="N154" s="54">
        <v>0</v>
      </c>
      <c r="O154" s="54">
        <v>0</v>
      </c>
      <c r="P154" s="100">
        <v>0</v>
      </c>
      <c r="Q154" s="100"/>
      <c r="R154" s="97"/>
      <c r="S154" s="97"/>
      <c r="T154" s="97"/>
      <c r="U154" s="97"/>
      <c r="V154" s="97"/>
    </row>
    <row r="155" spans="2:22" ht="15.75">
      <c r="B155" s="97" t="s">
        <v>53</v>
      </c>
      <c r="C155" s="97"/>
      <c r="D155" s="97"/>
      <c r="E155" s="97"/>
      <c r="F155" s="97"/>
      <c r="G155" s="97"/>
      <c r="H155" s="97"/>
      <c r="I155" s="97"/>
      <c r="J155" s="97"/>
      <c r="K155" s="54">
        <v>900</v>
      </c>
      <c r="L155" s="54">
        <v>900</v>
      </c>
      <c r="M155" s="54">
        <v>900</v>
      </c>
      <c r="N155" s="54">
        <v>0</v>
      </c>
      <c r="O155" s="54">
        <v>0</v>
      </c>
      <c r="P155" s="100">
        <v>0</v>
      </c>
      <c r="Q155" s="100"/>
      <c r="R155" s="97" t="s">
        <v>61</v>
      </c>
      <c r="S155" s="97"/>
      <c r="T155" s="97"/>
      <c r="U155" s="97"/>
      <c r="V155" s="97"/>
    </row>
    <row r="156" spans="2:22" ht="15.75">
      <c r="B156" s="97" t="s">
        <v>54</v>
      </c>
      <c r="C156" s="97"/>
      <c r="D156" s="97"/>
      <c r="E156" s="97"/>
      <c r="F156" s="97"/>
      <c r="G156" s="97"/>
      <c r="H156" s="97"/>
      <c r="I156" s="97"/>
      <c r="J156" s="97"/>
      <c r="K156" s="54">
        <v>0</v>
      </c>
      <c r="L156" s="54">
        <v>0</v>
      </c>
      <c r="M156" s="54">
        <v>0</v>
      </c>
      <c r="N156" s="54">
        <v>0</v>
      </c>
      <c r="O156" s="54">
        <v>0</v>
      </c>
      <c r="P156" s="100"/>
      <c r="Q156" s="100"/>
      <c r="R156" s="97" t="s">
        <v>61</v>
      </c>
      <c r="S156" s="97"/>
      <c r="T156" s="97"/>
      <c r="U156" s="97"/>
      <c r="V156" s="97"/>
    </row>
    <row r="157" spans="2:22" ht="15.75">
      <c r="B157" s="97" t="s">
        <v>55</v>
      </c>
      <c r="C157" s="97"/>
      <c r="D157" s="97"/>
      <c r="E157" s="97"/>
      <c r="F157" s="97"/>
      <c r="G157" s="97"/>
      <c r="H157" s="97"/>
      <c r="I157" s="97"/>
      <c r="J157" s="97"/>
      <c r="K157" s="54">
        <v>0</v>
      </c>
      <c r="L157" s="54">
        <v>0</v>
      </c>
      <c r="M157" s="54">
        <v>0</v>
      </c>
      <c r="N157" s="54">
        <v>0</v>
      </c>
      <c r="O157" s="54">
        <v>0</v>
      </c>
      <c r="P157" s="100"/>
      <c r="Q157" s="100"/>
      <c r="R157" s="97" t="s">
        <v>61</v>
      </c>
      <c r="S157" s="97"/>
      <c r="T157" s="97"/>
      <c r="U157" s="97"/>
      <c r="V157" s="97"/>
    </row>
    <row r="158" spans="2:22" ht="15.75">
      <c r="B158" s="97" t="s">
        <v>56</v>
      </c>
      <c r="C158" s="97"/>
      <c r="D158" s="97"/>
      <c r="E158" s="97"/>
      <c r="F158" s="97"/>
      <c r="G158" s="97"/>
      <c r="H158" s="97"/>
      <c r="I158" s="97"/>
      <c r="J158" s="97"/>
      <c r="K158" s="54">
        <v>0</v>
      </c>
      <c r="L158" s="54">
        <v>0</v>
      </c>
      <c r="M158" s="54">
        <v>0</v>
      </c>
      <c r="N158" s="54">
        <v>0</v>
      </c>
      <c r="O158" s="54">
        <v>0</v>
      </c>
      <c r="P158" s="100"/>
      <c r="Q158" s="100"/>
      <c r="R158" s="97" t="s">
        <v>61</v>
      </c>
      <c r="S158" s="97"/>
      <c r="T158" s="97"/>
      <c r="U158" s="97"/>
      <c r="V158" s="97"/>
    </row>
    <row r="159" spans="2:22" ht="15.75">
      <c r="B159" s="97" t="s">
        <v>234</v>
      </c>
      <c r="C159" s="97"/>
      <c r="D159" s="97"/>
      <c r="E159" s="97"/>
      <c r="F159" s="97"/>
      <c r="G159" s="97"/>
      <c r="H159" s="97"/>
      <c r="I159" s="97"/>
      <c r="J159" s="97"/>
      <c r="K159" s="54">
        <v>0</v>
      </c>
      <c r="L159" s="54">
        <v>0</v>
      </c>
      <c r="M159" s="54">
        <v>0</v>
      </c>
      <c r="N159" s="54">
        <v>0</v>
      </c>
      <c r="O159" s="54">
        <v>0</v>
      </c>
      <c r="P159" s="100"/>
      <c r="Q159" s="100"/>
      <c r="R159" s="97" t="s">
        <v>61</v>
      </c>
      <c r="S159" s="97"/>
      <c r="T159" s="97"/>
      <c r="U159" s="97"/>
      <c r="V159" s="97"/>
    </row>
    <row r="160" spans="2:22" ht="15.75">
      <c r="B160" s="97" t="s">
        <v>57</v>
      </c>
      <c r="C160" s="97"/>
      <c r="D160" s="97"/>
      <c r="E160" s="97"/>
      <c r="F160" s="97"/>
      <c r="G160" s="97"/>
      <c r="H160" s="97"/>
      <c r="I160" s="97"/>
      <c r="J160" s="97"/>
      <c r="K160" s="54">
        <v>0</v>
      </c>
      <c r="L160" s="54">
        <v>0</v>
      </c>
      <c r="M160" s="54">
        <v>0</v>
      </c>
      <c r="N160" s="54">
        <v>0</v>
      </c>
      <c r="O160" s="54">
        <v>0</v>
      </c>
      <c r="P160" s="100"/>
      <c r="Q160" s="100"/>
      <c r="R160" s="97" t="s">
        <v>61</v>
      </c>
      <c r="S160" s="97"/>
      <c r="T160" s="97"/>
      <c r="U160" s="97"/>
      <c r="V160" s="97"/>
    </row>
    <row r="161" spans="2:22" ht="15.75">
      <c r="B161" s="97" t="s">
        <v>58</v>
      </c>
      <c r="C161" s="97"/>
      <c r="D161" s="97"/>
      <c r="E161" s="97"/>
      <c r="F161" s="97"/>
      <c r="G161" s="97"/>
      <c r="H161" s="97"/>
      <c r="I161" s="97"/>
      <c r="J161" s="97"/>
      <c r="K161" s="54">
        <v>0</v>
      </c>
      <c r="L161" s="54">
        <v>0</v>
      </c>
      <c r="M161" s="54">
        <v>0</v>
      </c>
      <c r="N161" s="54">
        <v>0</v>
      </c>
      <c r="O161" s="54">
        <v>0</v>
      </c>
      <c r="P161" s="100"/>
      <c r="Q161" s="100"/>
      <c r="R161" s="97" t="s">
        <v>61</v>
      </c>
      <c r="S161" s="97"/>
      <c r="T161" s="97"/>
      <c r="U161" s="97"/>
      <c r="V161" s="97"/>
    </row>
    <row r="162" spans="2:22" ht="15.75">
      <c r="B162" s="97" t="s">
        <v>59</v>
      </c>
      <c r="C162" s="97"/>
      <c r="D162" s="97"/>
      <c r="E162" s="97"/>
      <c r="F162" s="97"/>
      <c r="G162" s="97"/>
      <c r="H162" s="97"/>
      <c r="I162" s="97"/>
      <c r="J162" s="97"/>
      <c r="K162" s="54">
        <v>0</v>
      </c>
      <c r="L162" s="54" t="s">
        <v>22</v>
      </c>
      <c r="M162" s="54" t="s">
        <v>22</v>
      </c>
      <c r="N162" s="54" t="s">
        <v>22</v>
      </c>
      <c r="O162" s="54">
        <v>0</v>
      </c>
      <c r="P162" s="100"/>
      <c r="Q162" s="100"/>
      <c r="R162" s="97" t="s">
        <v>61</v>
      </c>
      <c r="S162" s="97"/>
      <c r="T162" s="97"/>
      <c r="U162" s="97"/>
      <c r="V162" s="97"/>
    </row>
    <row r="163" spans="2:22" ht="15.75">
      <c r="B163" s="97" t="s">
        <v>911</v>
      </c>
      <c r="C163" s="97"/>
      <c r="D163" s="97"/>
      <c r="E163" s="97"/>
      <c r="F163" s="97"/>
      <c r="G163" s="97"/>
      <c r="H163" s="97"/>
      <c r="I163" s="97"/>
      <c r="J163" s="97"/>
      <c r="K163" s="54">
        <v>5000</v>
      </c>
      <c r="L163" s="54">
        <v>5000</v>
      </c>
      <c r="M163" s="54">
        <v>5000</v>
      </c>
      <c r="N163" s="54">
        <v>4979.13</v>
      </c>
      <c r="O163" s="54">
        <v>4027.77</v>
      </c>
      <c r="P163" s="100">
        <v>80.56</v>
      </c>
      <c r="Q163" s="100"/>
      <c r="R163" s="97"/>
      <c r="S163" s="97"/>
      <c r="T163" s="97"/>
      <c r="U163" s="97"/>
      <c r="V163" s="97"/>
    </row>
    <row r="164" spans="2:22" ht="15.75">
      <c r="B164" s="97" t="s">
        <v>53</v>
      </c>
      <c r="C164" s="97"/>
      <c r="D164" s="97"/>
      <c r="E164" s="97"/>
      <c r="F164" s="97"/>
      <c r="G164" s="97"/>
      <c r="H164" s="97"/>
      <c r="I164" s="97"/>
      <c r="J164" s="97"/>
      <c r="K164" s="54">
        <v>5000</v>
      </c>
      <c r="L164" s="54">
        <v>5000</v>
      </c>
      <c r="M164" s="54">
        <v>5000</v>
      </c>
      <c r="N164" s="54">
        <v>4979.13</v>
      </c>
      <c r="O164" s="54">
        <v>4027.77</v>
      </c>
      <c r="P164" s="100">
        <v>80.56</v>
      </c>
      <c r="Q164" s="100"/>
      <c r="R164" s="97" t="s">
        <v>61</v>
      </c>
      <c r="S164" s="97"/>
      <c r="T164" s="97"/>
      <c r="U164" s="97"/>
      <c r="V164" s="97"/>
    </row>
    <row r="165" spans="2:22" ht="15.75">
      <c r="B165" s="97" t="s">
        <v>54</v>
      </c>
      <c r="C165" s="97"/>
      <c r="D165" s="97"/>
      <c r="E165" s="97"/>
      <c r="F165" s="97"/>
      <c r="G165" s="97"/>
      <c r="H165" s="97"/>
      <c r="I165" s="97"/>
      <c r="J165" s="97"/>
      <c r="K165" s="54">
        <v>0</v>
      </c>
      <c r="L165" s="54">
        <v>0</v>
      </c>
      <c r="M165" s="54">
        <v>0</v>
      </c>
      <c r="N165" s="54">
        <v>0</v>
      </c>
      <c r="O165" s="54">
        <v>0</v>
      </c>
      <c r="P165" s="100"/>
      <c r="Q165" s="100"/>
      <c r="R165" s="97" t="s">
        <v>61</v>
      </c>
      <c r="S165" s="97"/>
      <c r="T165" s="97"/>
      <c r="U165" s="97"/>
      <c r="V165" s="97"/>
    </row>
    <row r="166" spans="2:22" ht="15.75">
      <c r="B166" s="97" t="s">
        <v>55</v>
      </c>
      <c r="C166" s="97"/>
      <c r="D166" s="97"/>
      <c r="E166" s="97"/>
      <c r="F166" s="97"/>
      <c r="G166" s="97"/>
      <c r="H166" s="97"/>
      <c r="I166" s="97"/>
      <c r="J166" s="97"/>
      <c r="K166" s="54">
        <v>0</v>
      </c>
      <c r="L166" s="54">
        <v>0</v>
      </c>
      <c r="M166" s="54">
        <v>0</v>
      </c>
      <c r="N166" s="54">
        <v>0</v>
      </c>
      <c r="O166" s="54">
        <v>0</v>
      </c>
      <c r="P166" s="100"/>
      <c r="Q166" s="100"/>
      <c r="R166" s="97" t="s">
        <v>61</v>
      </c>
      <c r="S166" s="97"/>
      <c r="T166" s="97"/>
      <c r="U166" s="97"/>
      <c r="V166" s="97"/>
    </row>
    <row r="167" spans="2:22" ht="15.75">
      <c r="B167" s="97" t="s">
        <v>56</v>
      </c>
      <c r="C167" s="97"/>
      <c r="D167" s="97"/>
      <c r="E167" s="97"/>
      <c r="F167" s="97"/>
      <c r="G167" s="97"/>
      <c r="H167" s="97"/>
      <c r="I167" s="97"/>
      <c r="J167" s="97"/>
      <c r="K167" s="54">
        <v>0</v>
      </c>
      <c r="L167" s="54">
        <v>0</v>
      </c>
      <c r="M167" s="54">
        <v>0</v>
      </c>
      <c r="N167" s="54">
        <v>0</v>
      </c>
      <c r="O167" s="54">
        <v>0</v>
      </c>
      <c r="P167" s="100"/>
      <c r="Q167" s="100"/>
      <c r="R167" s="97" t="s">
        <v>61</v>
      </c>
      <c r="S167" s="97"/>
      <c r="T167" s="97"/>
      <c r="U167" s="97"/>
      <c r="V167" s="97"/>
    </row>
    <row r="168" spans="2:22" ht="15.75">
      <c r="B168" s="97" t="s">
        <v>234</v>
      </c>
      <c r="C168" s="97"/>
      <c r="D168" s="97"/>
      <c r="E168" s="97"/>
      <c r="F168" s="97"/>
      <c r="G168" s="97"/>
      <c r="H168" s="97"/>
      <c r="I168" s="97"/>
      <c r="J168" s="97"/>
      <c r="K168" s="54">
        <v>0</v>
      </c>
      <c r="L168" s="54">
        <v>0</v>
      </c>
      <c r="M168" s="54">
        <v>0</v>
      </c>
      <c r="N168" s="54">
        <v>0</v>
      </c>
      <c r="O168" s="54">
        <v>0</v>
      </c>
      <c r="P168" s="100"/>
      <c r="Q168" s="100"/>
      <c r="R168" s="97" t="s">
        <v>61</v>
      </c>
      <c r="S168" s="97"/>
      <c r="T168" s="97"/>
      <c r="U168" s="97"/>
      <c r="V168" s="97"/>
    </row>
    <row r="169" spans="2:22" ht="15.75">
      <c r="B169" s="97" t="s">
        <v>57</v>
      </c>
      <c r="C169" s="97"/>
      <c r="D169" s="97"/>
      <c r="E169" s="97"/>
      <c r="F169" s="97"/>
      <c r="G169" s="97"/>
      <c r="H169" s="97"/>
      <c r="I169" s="97"/>
      <c r="J169" s="97"/>
      <c r="K169" s="54">
        <v>0</v>
      </c>
      <c r="L169" s="54">
        <v>0</v>
      </c>
      <c r="M169" s="54">
        <v>0</v>
      </c>
      <c r="N169" s="54">
        <v>0</v>
      </c>
      <c r="O169" s="54">
        <v>0</v>
      </c>
      <c r="P169" s="100"/>
      <c r="Q169" s="100"/>
      <c r="R169" s="97" t="s">
        <v>61</v>
      </c>
      <c r="S169" s="97"/>
      <c r="T169" s="97"/>
      <c r="U169" s="97"/>
      <c r="V169" s="97"/>
    </row>
    <row r="170" spans="2:22" ht="15.75">
      <c r="B170" s="97" t="s">
        <v>58</v>
      </c>
      <c r="C170" s="97"/>
      <c r="D170" s="97"/>
      <c r="E170" s="97"/>
      <c r="F170" s="97"/>
      <c r="G170" s="97"/>
      <c r="H170" s="97"/>
      <c r="I170" s="97"/>
      <c r="J170" s="97"/>
      <c r="K170" s="54">
        <v>0</v>
      </c>
      <c r="L170" s="54">
        <v>0</v>
      </c>
      <c r="M170" s="54">
        <v>0</v>
      </c>
      <c r="N170" s="54">
        <v>0</v>
      </c>
      <c r="O170" s="54">
        <v>0</v>
      </c>
      <c r="P170" s="100"/>
      <c r="Q170" s="100"/>
      <c r="R170" s="97" t="s">
        <v>61</v>
      </c>
      <c r="S170" s="97"/>
      <c r="T170" s="97"/>
      <c r="U170" s="97"/>
      <c r="V170" s="97"/>
    </row>
    <row r="171" spans="2:22" ht="15.75">
      <c r="B171" s="97" t="s">
        <v>59</v>
      </c>
      <c r="C171" s="97"/>
      <c r="D171" s="97"/>
      <c r="E171" s="97"/>
      <c r="F171" s="97"/>
      <c r="G171" s="97"/>
      <c r="H171" s="97"/>
      <c r="I171" s="97"/>
      <c r="J171" s="97"/>
      <c r="K171" s="54">
        <v>0</v>
      </c>
      <c r="L171" s="54" t="s">
        <v>22</v>
      </c>
      <c r="M171" s="54" t="s">
        <v>22</v>
      </c>
      <c r="N171" s="54" t="s">
        <v>22</v>
      </c>
      <c r="O171" s="54">
        <v>0</v>
      </c>
      <c r="P171" s="100"/>
      <c r="Q171" s="100"/>
      <c r="R171" s="97" t="s">
        <v>61</v>
      </c>
      <c r="S171" s="97"/>
      <c r="T171" s="97"/>
      <c r="U171" s="97"/>
      <c r="V171" s="97"/>
    </row>
    <row r="172" spans="2:22" ht="15.75">
      <c r="B172" s="97" t="s">
        <v>912</v>
      </c>
      <c r="C172" s="97"/>
      <c r="D172" s="97"/>
      <c r="E172" s="97"/>
      <c r="F172" s="97"/>
      <c r="G172" s="97"/>
      <c r="H172" s="97"/>
      <c r="I172" s="97"/>
      <c r="J172" s="97"/>
      <c r="K172" s="54">
        <v>62144.1</v>
      </c>
      <c r="L172" s="54">
        <v>62144.1</v>
      </c>
      <c r="M172" s="54">
        <v>62144.1</v>
      </c>
      <c r="N172" s="54">
        <v>62120.36</v>
      </c>
      <c r="O172" s="54">
        <v>10095.85</v>
      </c>
      <c r="P172" s="100">
        <v>16.25</v>
      </c>
      <c r="Q172" s="100"/>
      <c r="R172" s="97"/>
      <c r="S172" s="97"/>
      <c r="T172" s="97"/>
      <c r="U172" s="97"/>
      <c r="V172" s="97"/>
    </row>
    <row r="173" spans="2:22" ht="15.75">
      <c r="B173" s="97" t="s">
        <v>53</v>
      </c>
      <c r="C173" s="97"/>
      <c r="D173" s="97"/>
      <c r="E173" s="97"/>
      <c r="F173" s="97"/>
      <c r="G173" s="97"/>
      <c r="H173" s="97"/>
      <c r="I173" s="97"/>
      <c r="J173" s="97"/>
      <c r="K173" s="54">
        <v>62144.1</v>
      </c>
      <c r="L173" s="54">
        <v>62144.1</v>
      </c>
      <c r="M173" s="54">
        <v>62144.1</v>
      </c>
      <c r="N173" s="54">
        <v>62120.36</v>
      </c>
      <c r="O173" s="54">
        <v>10095.85</v>
      </c>
      <c r="P173" s="100">
        <v>16.25</v>
      </c>
      <c r="Q173" s="100"/>
      <c r="R173" s="97" t="s">
        <v>61</v>
      </c>
      <c r="S173" s="97"/>
      <c r="T173" s="97"/>
      <c r="U173" s="97"/>
      <c r="V173" s="97"/>
    </row>
    <row r="174" spans="2:22" ht="15.75">
      <c r="B174" s="97" t="s">
        <v>54</v>
      </c>
      <c r="C174" s="97"/>
      <c r="D174" s="97"/>
      <c r="E174" s="97"/>
      <c r="F174" s="97"/>
      <c r="G174" s="97"/>
      <c r="H174" s="97"/>
      <c r="I174" s="97"/>
      <c r="J174" s="97"/>
      <c r="K174" s="54">
        <v>0</v>
      </c>
      <c r="L174" s="54">
        <v>0</v>
      </c>
      <c r="M174" s="54">
        <v>0</v>
      </c>
      <c r="N174" s="54">
        <v>0</v>
      </c>
      <c r="O174" s="54">
        <v>0</v>
      </c>
      <c r="P174" s="100"/>
      <c r="Q174" s="100"/>
      <c r="R174" s="97" t="s">
        <v>61</v>
      </c>
      <c r="S174" s="97"/>
      <c r="T174" s="97"/>
      <c r="U174" s="97"/>
      <c r="V174" s="97"/>
    </row>
    <row r="175" spans="2:22" ht="15.75">
      <c r="B175" s="97" t="s">
        <v>55</v>
      </c>
      <c r="C175" s="97"/>
      <c r="D175" s="97"/>
      <c r="E175" s="97"/>
      <c r="F175" s="97"/>
      <c r="G175" s="97"/>
      <c r="H175" s="97"/>
      <c r="I175" s="97"/>
      <c r="J175" s="97"/>
      <c r="K175" s="54">
        <v>0</v>
      </c>
      <c r="L175" s="54">
        <v>0</v>
      </c>
      <c r="M175" s="54">
        <v>0</v>
      </c>
      <c r="N175" s="54">
        <v>0</v>
      </c>
      <c r="O175" s="54">
        <v>0</v>
      </c>
      <c r="P175" s="100"/>
      <c r="Q175" s="100"/>
      <c r="R175" s="97" t="s">
        <v>61</v>
      </c>
      <c r="S175" s="97"/>
      <c r="T175" s="97"/>
      <c r="U175" s="97"/>
      <c r="V175" s="97"/>
    </row>
    <row r="176" spans="2:22" ht="15.75">
      <c r="B176" s="97" t="s">
        <v>56</v>
      </c>
      <c r="C176" s="97"/>
      <c r="D176" s="97"/>
      <c r="E176" s="97"/>
      <c r="F176" s="97"/>
      <c r="G176" s="97"/>
      <c r="H176" s="97"/>
      <c r="I176" s="97"/>
      <c r="J176" s="97"/>
      <c r="K176" s="54">
        <v>0</v>
      </c>
      <c r="L176" s="54">
        <v>0</v>
      </c>
      <c r="M176" s="54">
        <v>0</v>
      </c>
      <c r="N176" s="54">
        <v>0</v>
      </c>
      <c r="O176" s="54">
        <v>0</v>
      </c>
      <c r="P176" s="100"/>
      <c r="Q176" s="100"/>
      <c r="R176" s="97" t="s">
        <v>61</v>
      </c>
      <c r="S176" s="97"/>
      <c r="T176" s="97"/>
      <c r="U176" s="97"/>
      <c r="V176" s="97"/>
    </row>
    <row r="177" spans="2:22" ht="15.75">
      <c r="B177" s="97" t="s">
        <v>234</v>
      </c>
      <c r="C177" s="97"/>
      <c r="D177" s="97"/>
      <c r="E177" s="97"/>
      <c r="F177" s="97"/>
      <c r="G177" s="97"/>
      <c r="H177" s="97"/>
      <c r="I177" s="97"/>
      <c r="J177" s="97"/>
      <c r="K177" s="54">
        <v>0</v>
      </c>
      <c r="L177" s="54">
        <v>0</v>
      </c>
      <c r="M177" s="54">
        <v>0</v>
      </c>
      <c r="N177" s="54">
        <v>0</v>
      </c>
      <c r="O177" s="54">
        <v>0</v>
      </c>
      <c r="P177" s="100"/>
      <c r="Q177" s="100"/>
      <c r="R177" s="97" t="s">
        <v>61</v>
      </c>
      <c r="S177" s="97"/>
      <c r="T177" s="97"/>
      <c r="U177" s="97"/>
      <c r="V177" s="97"/>
    </row>
    <row r="178" spans="2:22" ht="15.75">
      <c r="B178" s="97" t="s">
        <v>57</v>
      </c>
      <c r="C178" s="97"/>
      <c r="D178" s="97"/>
      <c r="E178" s="97"/>
      <c r="F178" s="97"/>
      <c r="G178" s="97"/>
      <c r="H178" s="97"/>
      <c r="I178" s="97"/>
      <c r="J178" s="97"/>
      <c r="K178" s="54">
        <v>0</v>
      </c>
      <c r="L178" s="54">
        <v>0</v>
      </c>
      <c r="M178" s="54">
        <v>0</v>
      </c>
      <c r="N178" s="54">
        <v>0</v>
      </c>
      <c r="O178" s="54">
        <v>0</v>
      </c>
      <c r="P178" s="100"/>
      <c r="Q178" s="100"/>
      <c r="R178" s="97" t="s">
        <v>61</v>
      </c>
      <c r="S178" s="97"/>
      <c r="T178" s="97"/>
      <c r="U178" s="97"/>
      <c r="V178" s="97"/>
    </row>
    <row r="179" spans="2:22" ht="15.75">
      <c r="B179" s="97" t="s">
        <v>58</v>
      </c>
      <c r="C179" s="97"/>
      <c r="D179" s="97"/>
      <c r="E179" s="97"/>
      <c r="F179" s="97"/>
      <c r="G179" s="97"/>
      <c r="H179" s="97"/>
      <c r="I179" s="97"/>
      <c r="J179" s="97"/>
      <c r="K179" s="54">
        <v>0</v>
      </c>
      <c r="L179" s="54">
        <v>0</v>
      </c>
      <c r="M179" s="54">
        <v>0</v>
      </c>
      <c r="N179" s="54">
        <v>0</v>
      </c>
      <c r="O179" s="54">
        <v>0</v>
      </c>
      <c r="P179" s="100"/>
      <c r="Q179" s="100"/>
      <c r="R179" s="97" t="s">
        <v>61</v>
      </c>
      <c r="S179" s="97"/>
      <c r="T179" s="97"/>
      <c r="U179" s="97"/>
      <c r="V179" s="97"/>
    </row>
    <row r="180" spans="2:22" ht="15.75">
      <c r="B180" s="97" t="s">
        <v>59</v>
      </c>
      <c r="C180" s="97"/>
      <c r="D180" s="97"/>
      <c r="E180" s="97"/>
      <c r="F180" s="97"/>
      <c r="G180" s="97"/>
      <c r="H180" s="97"/>
      <c r="I180" s="97"/>
      <c r="J180" s="97"/>
      <c r="K180" s="54">
        <v>0</v>
      </c>
      <c r="L180" s="54" t="s">
        <v>22</v>
      </c>
      <c r="M180" s="54" t="s">
        <v>22</v>
      </c>
      <c r="N180" s="54" t="s">
        <v>22</v>
      </c>
      <c r="O180" s="54">
        <v>0</v>
      </c>
      <c r="P180" s="100"/>
      <c r="Q180" s="100"/>
      <c r="R180" s="97" t="s">
        <v>61</v>
      </c>
      <c r="S180" s="97"/>
      <c r="T180" s="97"/>
      <c r="U180" s="97"/>
      <c r="V180" s="97"/>
    </row>
    <row r="181" spans="2:22" ht="15.75">
      <c r="B181" s="97" t="s">
        <v>913</v>
      </c>
      <c r="C181" s="97"/>
      <c r="D181" s="97"/>
      <c r="E181" s="97"/>
      <c r="F181" s="97"/>
      <c r="G181" s="97"/>
      <c r="H181" s="97"/>
      <c r="I181" s="97"/>
      <c r="J181" s="97"/>
      <c r="K181" s="54">
        <v>8052.88</v>
      </c>
      <c r="L181" s="54">
        <v>8052.88</v>
      </c>
      <c r="M181" s="54">
        <v>8052.88</v>
      </c>
      <c r="N181" s="54">
        <v>8052.88</v>
      </c>
      <c r="O181" s="54">
        <v>8052.88</v>
      </c>
      <c r="P181" s="100">
        <v>100</v>
      </c>
      <c r="Q181" s="100"/>
      <c r="R181" s="97"/>
      <c r="S181" s="97"/>
      <c r="T181" s="97"/>
      <c r="U181" s="97"/>
      <c r="V181" s="97"/>
    </row>
    <row r="182" spans="2:22" ht="15.75">
      <c r="B182" s="97" t="s">
        <v>53</v>
      </c>
      <c r="C182" s="97"/>
      <c r="D182" s="97"/>
      <c r="E182" s="97"/>
      <c r="F182" s="97"/>
      <c r="G182" s="97"/>
      <c r="H182" s="97"/>
      <c r="I182" s="97"/>
      <c r="J182" s="97"/>
      <c r="K182" s="54">
        <v>8052.88</v>
      </c>
      <c r="L182" s="54">
        <v>8052.88</v>
      </c>
      <c r="M182" s="54">
        <v>8052.88</v>
      </c>
      <c r="N182" s="54">
        <v>8052.88</v>
      </c>
      <c r="O182" s="54">
        <v>8052.88</v>
      </c>
      <c r="P182" s="100">
        <v>100</v>
      </c>
      <c r="Q182" s="100"/>
      <c r="R182" s="97" t="s">
        <v>61</v>
      </c>
      <c r="S182" s="97"/>
      <c r="T182" s="97"/>
      <c r="U182" s="97"/>
      <c r="V182" s="97"/>
    </row>
    <row r="183" spans="2:22" ht="15.75">
      <c r="B183" s="97" t="s">
        <v>54</v>
      </c>
      <c r="C183" s="97"/>
      <c r="D183" s="97"/>
      <c r="E183" s="97"/>
      <c r="F183" s="97"/>
      <c r="G183" s="97"/>
      <c r="H183" s="97"/>
      <c r="I183" s="97"/>
      <c r="J183" s="97"/>
      <c r="K183" s="54">
        <v>0</v>
      </c>
      <c r="L183" s="54">
        <v>0</v>
      </c>
      <c r="M183" s="54">
        <v>0</v>
      </c>
      <c r="N183" s="54">
        <v>0</v>
      </c>
      <c r="O183" s="54">
        <v>0</v>
      </c>
      <c r="P183" s="100"/>
      <c r="Q183" s="100"/>
      <c r="R183" s="97" t="s">
        <v>61</v>
      </c>
      <c r="S183" s="97"/>
      <c r="T183" s="97"/>
      <c r="U183" s="97"/>
      <c r="V183" s="97"/>
    </row>
    <row r="184" spans="2:22" ht="15.75">
      <c r="B184" s="97" t="s">
        <v>55</v>
      </c>
      <c r="C184" s="97"/>
      <c r="D184" s="97"/>
      <c r="E184" s="97"/>
      <c r="F184" s="97"/>
      <c r="G184" s="97"/>
      <c r="H184" s="97"/>
      <c r="I184" s="97"/>
      <c r="J184" s="97"/>
      <c r="K184" s="54">
        <v>0</v>
      </c>
      <c r="L184" s="54">
        <v>0</v>
      </c>
      <c r="M184" s="54">
        <v>0</v>
      </c>
      <c r="N184" s="54">
        <v>0</v>
      </c>
      <c r="O184" s="54">
        <v>0</v>
      </c>
      <c r="P184" s="100"/>
      <c r="Q184" s="100"/>
      <c r="R184" s="97" t="s">
        <v>61</v>
      </c>
      <c r="S184" s="97"/>
      <c r="T184" s="97"/>
      <c r="U184" s="97"/>
      <c r="V184" s="97"/>
    </row>
    <row r="185" spans="2:22" ht="15.75">
      <c r="B185" s="97" t="s">
        <v>56</v>
      </c>
      <c r="C185" s="97"/>
      <c r="D185" s="97"/>
      <c r="E185" s="97"/>
      <c r="F185" s="97"/>
      <c r="G185" s="97"/>
      <c r="H185" s="97"/>
      <c r="I185" s="97"/>
      <c r="J185" s="97"/>
      <c r="K185" s="54">
        <v>0</v>
      </c>
      <c r="L185" s="54">
        <v>0</v>
      </c>
      <c r="M185" s="54">
        <v>0</v>
      </c>
      <c r="N185" s="54">
        <v>0</v>
      </c>
      <c r="O185" s="54">
        <v>0</v>
      </c>
      <c r="P185" s="100"/>
      <c r="Q185" s="100"/>
      <c r="R185" s="97" t="s">
        <v>61</v>
      </c>
      <c r="S185" s="97"/>
      <c r="T185" s="97"/>
      <c r="U185" s="97"/>
      <c r="V185" s="97"/>
    </row>
    <row r="186" spans="2:22" ht="15.75">
      <c r="B186" s="97" t="s">
        <v>234</v>
      </c>
      <c r="C186" s="97"/>
      <c r="D186" s="97"/>
      <c r="E186" s="97"/>
      <c r="F186" s="97"/>
      <c r="G186" s="97"/>
      <c r="H186" s="97"/>
      <c r="I186" s="97"/>
      <c r="J186" s="97"/>
      <c r="K186" s="54">
        <v>0</v>
      </c>
      <c r="L186" s="54">
        <v>0</v>
      </c>
      <c r="M186" s="54">
        <v>0</v>
      </c>
      <c r="N186" s="54">
        <v>0</v>
      </c>
      <c r="O186" s="54">
        <v>0</v>
      </c>
      <c r="P186" s="100"/>
      <c r="Q186" s="100"/>
      <c r="R186" s="97" t="s">
        <v>61</v>
      </c>
      <c r="S186" s="97"/>
      <c r="T186" s="97"/>
      <c r="U186" s="97"/>
      <c r="V186" s="97"/>
    </row>
    <row r="187" spans="2:22" ht="15.75">
      <c r="B187" s="97" t="s">
        <v>57</v>
      </c>
      <c r="C187" s="97"/>
      <c r="D187" s="97"/>
      <c r="E187" s="97"/>
      <c r="F187" s="97"/>
      <c r="G187" s="97"/>
      <c r="H187" s="97"/>
      <c r="I187" s="97"/>
      <c r="J187" s="97"/>
      <c r="K187" s="54">
        <v>0</v>
      </c>
      <c r="L187" s="54">
        <v>0</v>
      </c>
      <c r="M187" s="54">
        <v>0</v>
      </c>
      <c r="N187" s="54">
        <v>0</v>
      </c>
      <c r="O187" s="54">
        <v>0</v>
      </c>
      <c r="P187" s="100"/>
      <c r="Q187" s="100"/>
      <c r="R187" s="97" t="s">
        <v>61</v>
      </c>
      <c r="S187" s="97"/>
      <c r="T187" s="97"/>
      <c r="U187" s="97"/>
      <c r="V187" s="97"/>
    </row>
    <row r="188" spans="2:22" ht="15.75">
      <c r="B188" s="97" t="s">
        <v>58</v>
      </c>
      <c r="C188" s="97"/>
      <c r="D188" s="97"/>
      <c r="E188" s="97"/>
      <c r="F188" s="97"/>
      <c r="G188" s="97"/>
      <c r="H188" s="97"/>
      <c r="I188" s="97"/>
      <c r="J188" s="97"/>
      <c r="K188" s="54">
        <v>0</v>
      </c>
      <c r="L188" s="54">
        <v>0</v>
      </c>
      <c r="M188" s="54">
        <v>0</v>
      </c>
      <c r="N188" s="54">
        <v>0</v>
      </c>
      <c r="O188" s="54">
        <v>0</v>
      </c>
      <c r="P188" s="100"/>
      <c r="Q188" s="100"/>
      <c r="R188" s="97" t="s">
        <v>61</v>
      </c>
      <c r="S188" s="97"/>
      <c r="T188" s="97"/>
      <c r="U188" s="97"/>
      <c r="V188" s="97"/>
    </row>
    <row r="189" spans="2:22" ht="15.75">
      <c r="B189" s="97" t="s">
        <v>59</v>
      </c>
      <c r="C189" s="97"/>
      <c r="D189" s="97"/>
      <c r="E189" s="97"/>
      <c r="F189" s="97"/>
      <c r="G189" s="97"/>
      <c r="H189" s="97"/>
      <c r="I189" s="97"/>
      <c r="J189" s="97"/>
      <c r="K189" s="54">
        <v>0</v>
      </c>
      <c r="L189" s="54" t="s">
        <v>22</v>
      </c>
      <c r="M189" s="54" t="s">
        <v>22</v>
      </c>
      <c r="N189" s="54" t="s">
        <v>22</v>
      </c>
      <c r="O189" s="54">
        <v>0</v>
      </c>
      <c r="P189" s="100"/>
      <c r="Q189" s="100"/>
      <c r="R189" s="97" t="s">
        <v>61</v>
      </c>
      <c r="S189" s="97"/>
      <c r="T189" s="97"/>
      <c r="U189" s="97"/>
      <c r="V189" s="97"/>
    </row>
    <row r="190" spans="2:22" ht="15.75">
      <c r="B190" s="97" t="s">
        <v>914</v>
      </c>
      <c r="C190" s="97"/>
      <c r="D190" s="97"/>
      <c r="E190" s="97"/>
      <c r="F190" s="97"/>
      <c r="G190" s="97"/>
      <c r="H190" s="97"/>
      <c r="I190" s="97"/>
      <c r="J190" s="97"/>
      <c r="K190" s="54">
        <v>5000</v>
      </c>
      <c r="L190" s="54">
        <v>5000</v>
      </c>
      <c r="M190" s="54">
        <v>5000</v>
      </c>
      <c r="N190" s="54">
        <v>3457.76</v>
      </c>
      <c r="O190" s="54">
        <v>3457.76</v>
      </c>
      <c r="P190" s="100">
        <v>69.16</v>
      </c>
      <c r="Q190" s="100"/>
      <c r="R190" s="97"/>
      <c r="S190" s="97"/>
      <c r="T190" s="97"/>
      <c r="U190" s="97"/>
      <c r="V190" s="97"/>
    </row>
    <row r="191" spans="2:22" ht="15.75">
      <c r="B191" s="97" t="s">
        <v>53</v>
      </c>
      <c r="C191" s="97"/>
      <c r="D191" s="97"/>
      <c r="E191" s="97"/>
      <c r="F191" s="97"/>
      <c r="G191" s="97"/>
      <c r="H191" s="97"/>
      <c r="I191" s="97"/>
      <c r="J191" s="97"/>
      <c r="K191" s="54">
        <v>5000</v>
      </c>
      <c r="L191" s="54">
        <v>5000</v>
      </c>
      <c r="M191" s="54">
        <v>5000</v>
      </c>
      <c r="N191" s="54">
        <v>3457.76</v>
      </c>
      <c r="O191" s="54">
        <v>3457.76</v>
      </c>
      <c r="P191" s="100">
        <v>69.16</v>
      </c>
      <c r="Q191" s="100"/>
      <c r="R191" s="97" t="s">
        <v>61</v>
      </c>
      <c r="S191" s="97"/>
      <c r="T191" s="97"/>
      <c r="U191" s="97"/>
      <c r="V191" s="97"/>
    </row>
    <row r="192" spans="2:22" ht="15.75">
      <c r="B192" s="97" t="s">
        <v>54</v>
      </c>
      <c r="C192" s="97"/>
      <c r="D192" s="97"/>
      <c r="E192" s="97"/>
      <c r="F192" s="97"/>
      <c r="G192" s="97"/>
      <c r="H192" s="97"/>
      <c r="I192" s="97"/>
      <c r="J192" s="97"/>
      <c r="K192" s="54">
        <v>0</v>
      </c>
      <c r="L192" s="54">
        <v>0</v>
      </c>
      <c r="M192" s="54">
        <v>0</v>
      </c>
      <c r="N192" s="54">
        <v>0</v>
      </c>
      <c r="O192" s="54">
        <v>0</v>
      </c>
      <c r="P192" s="100"/>
      <c r="Q192" s="100"/>
      <c r="R192" s="97" t="s">
        <v>61</v>
      </c>
      <c r="S192" s="97"/>
      <c r="T192" s="97"/>
      <c r="U192" s="97"/>
      <c r="V192" s="97"/>
    </row>
    <row r="193" spans="2:22" ht="15.75">
      <c r="B193" s="97" t="s">
        <v>55</v>
      </c>
      <c r="C193" s="97"/>
      <c r="D193" s="97"/>
      <c r="E193" s="97"/>
      <c r="F193" s="97"/>
      <c r="G193" s="97"/>
      <c r="H193" s="97"/>
      <c r="I193" s="97"/>
      <c r="J193" s="97"/>
      <c r="K193" s="54">
        <v>0</v>
      </c>
      <c r="L193" s="54">
        <v>0</v>
      </c>
      <c r="M193" s="54">
        <v>0</v>
      </c>
      <c r="N193" s="54">
        <v>0</v>
      </c>
      <c r="O193" s="54">
        <v>0</v>
      </c>
      <c r="P193" s="100"/>
      <c r="Q193" s="100"/>
      <c r="R193" s="97" t="s">
        <v>61</v>
      </c>
      <c r="S193" s="97"/>
      <c r="T193" s="97"/>
      <c r="U193" s="97"/>
      <c r="V193" s="97"/>
    </row>
    <row r="194" spans="2:22" ht="15.75">
      <c r="B194" s="97" t="s">
        <v>56</v>
      </c>
      <c r="C194" s="97"/>
      <c r="D194" s="97"/>
      <c r="E194" s="97"/>
      <c r="F194" s="97"/>
      <c r="G194" s="97"/>
      <c r="H194" s="97"/>
      <c r="I194" s="97"/>
      <c r="J194" s="97"/>
      <c r="K194" s="54">
        <v>0</v>
      </c>
      <c r="L194" s="54">
        <v>0</v>
      </c>
      <c r="M194" s="54">
        <v>0</v>
      </c>
      <c r="N194" s="54">
        <v>0</v>
      </c>
      <c r="O194" s="54">
        <v>0</v>
      </c>
      <c r="P194" s="100"/>
      <c r="Q194" s="100"/>
      <c r="R194" s="97" t="s">
        <v>61</v>
      </c>
      <c r="S194" s="97"/>
      <c r="T194" s="97"/>
      <c r="U194" s="97"/>
      <c r="V194" s="97"/>
    </row>
    <row r="195" spans="2:22" ht="15.75">
      <c r="B195" s="97" t="s">
        <v>234</v>
      </c>
      <c r="C195" s="97"/>
      <c r="D195" s="97"/>
      <c r="E195" s="97"/>
      <c r="F195" s="97"/>
      <c r="G195" s="97"/>
      <c r="H195" s="97"/>
      <c r="I195" s="97"/>
      <c r="J195" s="97"/>
      <c r="K195" s="54">
        <v>0</v>
      </c>
      <c r="L195" s="54">
        <v>0</v>
      </c>
      <c r="M195" s="54">
        <v>0</v>
      </c>
      <c r="N195" s="54">
        <v>0</v>
      </c>
      <c r="O195" s="54">
        <v>0</v>
      </c>
      <c r="P195" s="100"/>
      <c r="Q195" s="100"/>
      <c r="R195" s="97" t="s">
        <v>61</v>
      </c>
      <c r="S195" s="97"/>
      <c r="T195" s="97"/>
      <c r="U195" s="97"/>
      <c r="V195" s="97"/>
    </row>
    <row r="196" spans="2:22" ht="15.75">
      <c r="B196" s="97" t="s">
        <v>57</v>
      </c>
      <c r="C196" s="97"/>
      <c r="D196" s="97"/>
      <c r="E196" s="97"/>
      <c r="F196" s="97"/>
      <c r="G196" s="97"/>
      <c r="H196" s="97"/>
      <c r="I196" s="97"/>
      <c r="J196" s="97"/>
      <c r="K196" s="54">
        <v>0</v>
      </c>
      <c r="L196" s="54">
        <v>0</v>
      </c>
      <c r="M196" s="54">
        <v>0</v>
      </c>
      <c r="N196" s="54">
        <v>0</v>
      </c>
      <c r="O196" s="54">
        <v>0</v>
      </c>
      <c r="P196" s="100"/>
      <c r="Q196" s="100"/>
      <c r="R196" s="97" t="s">
        <v>61</v>
      </c>
      <c r="S196" s="97"/>
      <c r="T196" s="97"/>
      <c r="U196" s="97"/>
      <c r="V196" s="97"/>
    </row>
    <row r="197" spans="2:22" ht="15.75">
      <c r="B197" s="97" t="s">
        <v>58</v>
      </c>
      <c r="C197" s="97"/>
      <c r="D197" s="97"/>
      <c r="E197" s="97"/>
      <c r="F197" s="97"/>
      <c r="G197" s="97"/>
      <c r="H197" s="97"/>
      <c r="I197" s="97"/>
      <c r="J197" s="97"/>
      <c r="K197" s="54">
        <v>0</v>
      </c>
      <c r="L197" s="54">
        <v>0</v>
      </c>
      <c r="M197" s="54">
        <v>0</v>
      </c>
      <c r="N197" s="54">
        <v>0</v>
      </c>
      <c r="O197" s="54">
        <v>0</v>
      </c>
      <c r="P197" s="100"/>
      <c r="Q197" s="100"/>
      <c r="R197" s="97" t="s">
        <v>61</v>
      </c>
      <c r="S197" s="97"/>
      <c r="T197" s="97"/>
      <c r="U197" s="97"/>
      <c r="V197" s="97"/>
    </row>
    <row r="198" spans="2:22" ht="15.75">
      <c r="B198" s="97" t="s">
        <v>59</v>
      </c>
      <c r="C198" s="97"/>
      <c r="D198" s="97"/>
      <c r="E198" s="97"/>
      <c r="F198" s="97"/>
      <c r="G198" s="97"/>
      <c r="H198" s="97"/>
      <c r="I198" s="97"/>
      <c r="J198" s="97"/>
      <c r="K198" s="54">
        <v>0</v>
      </c>
      <c r="L198" s="54" t="s">
        <v>22</v>
      </c>
      <c r="M198" s="54" t="s">
        <v>22</v>
      </c>
      <c r="N198" s="54" t="s">
        <v>22</v>
      </c>
      <c r="O198" s="54">
        <v>0</v>
      </c>
      <c r="P198" s="100"/>
      <c r="Q198" s="100"/>
      <c r="R198" s="97" t="s">
        <v>61</v>
      </c>
      <c r="S198" s="97"/>
      <c r="T198" s="97"/>
      <c r="U198" s="97"/>
      <c r="V198" s="97"/>
    </row>
    <row r="199" spans="2:22">
      <c r="B199" s="84"/>
      <c r="C199" s="84"/>
      <c r="D199" s="84"/>
      <c r="E199" s="84"/>
      <c r="F199" s="84"/>
      <c r="G199" s="84"/>
      <c r="H199" s="84"/>
      <c r="I199" s="84"/>
      <c r="J199" s="84"/>
      <c r="K199" s="47"/>
      <c r="L199" s="47"/>
      <c r="M199" s="47"/>
      <c r="N199" s="47"/>
      <c r="O199" s="47"/>
      <c r="P199" s="84"/>
      <c r="Q199" s="84"/>
      <c r="R199" s="84"/>
      <c r="S199" s="84"/>
      <c r="T199" s="84"/>
      <c r="U199" s="84"/>
      <c r="V199" s="84"/>
    </row>
    <row r="200" spans="2:22" ht="15.75">
      <c r="B200" s="95" t="s">
        <v>126</v>
      </c>
      <c r="C200" s="95"/>
      <c r="D200" s="95"/>
      <c r="E200" s="95"/>
      <c r="F200" s="95"/>
      <c r="G200" s="95"/>
      <c r="H200" s="95"/>
      <c r="I200" s="95"/>
      <c r="J200" s="95"/>
      <c r="K200" s="95"/>
      <c r="L200" s="95"/>
      <c r="M200" s="95"/>
      <c r="N200" s="95"/>
      <c r="O200" s="95"/>
      <c r="P200" s="95"/>
      <c r="Q200" s="95"/>
      <c r="R200" s="95"/>
      <c r="S200" s="95"/>
      <c r="T200" s="95"/>
      <c r="U200" s="95"/>
      <c r="V200" s="95"/>
    </row>
    <row r="201" spans="2:22" ht="15.75">
      <c r="B201" s="91"/>
      <c r="C201" s="91"/>
      <c r="D201" s="91"/>
      <c r="E201" s="91"/>
      <c r="F201" s="91"/>
      <c r="G201" s="91"/>
      <c r="H201" s="91"/>
      <c r="I201" s="91"/>
      <c r="J201" s="91"/>
      <c r="K201" s="91"/>
      <c r="L201" s="91"/>
      <c r="M201" s="91"/>
      <c r="N201" s="91"/>
      <c r="O201" s="91"/>
      <c r="P201" s="91"/>
      <c r="Q201" s="91"/>
      <c r="R201" s="50"/>
      <c r="S201" s="91"/>
      <c r="T201" s="91"/>
      <c r="U201" s="91"/>
      <c r="V201" s="91"/>
    </row>
    <row r="202" spans="2:22">
      <c r="B202" s="94" t="s">
        <v>127</v>
      </c>
      <c r="C202" s="94"/>
      <c r="D202" s="94"/>
      <c r="E202" s="94"/>
      <c r="F202" s="94"/>
      <c r="G202" s="94"/>
      <c r="H202" s="94"/>
      <c r="I202" s="94"/>
      <c r="J202" s="94"/>
      <c r="K202" s="94" t="s">
        <v>45</v>
      </c>
      <c r="L202" s="94"/>
      <c r="M202" s="94"/>
      <c r="N202" s="94"/>
      <c r="O202" s="94"/>
      <c r="P202" s="94"/>
      <c r="Q202" s="94"/>
      <c r="R202" s="94" t="s">
        <v>47</v>
      </c>
      <c r="S202" s="94" t="s">
        <v>17</v>
      </c>
      <c r="T202" s="94"/>
      <c r="U202" s="94"/>
      <c r="V202" s="94"/>
    </row>
    <row r="203" spans="2:22">
      <c r="B203" s="94"/>
      <c r="C203" s="94"/>
      <c r="D203" s="94"/>
      <c r="E203" s="94"/>
      <c r="F203" s="94"/>
      <c r="G203" s="94"/>
      <c r="H203" s="94"/>
      <c r="I203" s="94"/>
      <c r="J203" s="94"/>
      <c r="K203" s="94" t="s">
        <v>48</v>
      </c>
      <c r="L203" s="94"/>
      <c r="M203" s="94" t="s">
        <v>49</v>
      </c>
      <c r="N203" s="94"/>
      <c r="O203" s="94" t="s">
        <v>64</v>
      </c>
      <c r="P203" s="94"/>
      <c r="Q203" s="94"/>
      <c r="R203" s="94"/>
      <c r="S203" s="94"/>
      <c r="T203" s="94"/>
      <c r="U203" s="94"/>
      <c r="V203" s="94"/>
    </row>
    <row r="204" spans="2:22" ht="15.75">
      <c r="B204" s="96">
        <v>1</v>
      </c>
      <c r="C204" s="96"/>
      <c r="D204" s="96"/>
      <c r="E204" s="96"/>
      <c r="F204" s="96"/>
      <c r="G204" s="96"/>
      <c r="H204" s="96"/>
      <c r="I204" s="96"/>
      <c r="J204" s="96"/>
      <c r="K204" s="96">
        <v>2</v>
      </c>
      <c r="L204" s="96"/>
      <c r="M204" s="96">
        <v>3</v>
      </c>
      <c r="N204" s="96"/>
      <c r="O204" s="96">
        <v>4</v>
      </c>
      <c r="P204" s="96"/>
      <c r="Q204" s="96"/>
      <c r="R204" s="52">
        <v>5</v>
      </c>
      <c r="S204" s="96">
        <v>6</v>
      </c>
      <c r="T204" s="96"/>
      <c r="U204" s="96"/>
      <c r="V204" s="96"/>
    </row>
    <row r="205" spans="2:22" ht="15.75">
      <c r="B205" s="97" t="s">
        <v>915</v>
      </c>
      <c r="C205" s="97"/>
      <c r="D205" s="97"/>
      <c r="E205" s="97"/>
      <c r="F205" s="97"/>
      <c r="G205" s="97"/>
      <c r="H205" s="97"/>
      <c r="I205" s="97"/>
      <c r="J205" s="97"/>
      <c r="K205" s="100">
        <v>0</v>
      </c>
      <c r="L205" s="100"/>
      <c r="M205" s="100">
        <v>0</v>
      </c>
      <c r="N205" s="100"/>
      <c r="O205" s="100">
        <v>0</v>
      </c>
      <c r="P205" s="100"/>
      <c r="Q205" s="100"/>
      <c r="R205" s="54"/>
      <c r="S205" s="96"/>
      <c r="T205" s="96"/>
      <c r="U205" s="96"/>
      <c r="V205" s="96"/>
    </row>
    <row r="206" spans="2:22">
      <c r="B206" s="84"/>
      <c r="C206" s="84"/>
      <c r="D206" s="84"/>
      <c r="E206" s="84"/>
      <c r="F206" s="84"/>
      <c r="G206" s="84"/>
      <c r="H206" s="84"/>
      <c r="I206" s="84"/>
      <c r="J206" s="84"/>
      <c r="K206" s="84"/>
      <c r="L206" s="84"/>
      <c r="M206" s="84"/>
      <c r="N206" s="84"/>
      <c r="O206" s="84"/>
      <c r="P206" s="84"/>
      <c r="Q206" s="84"/>
      <c r="R206" s="47"/>
      <c r="S206" s="84"/>
      <c r="T206" s="84"/>
      <c r="U206" s="84"/>
      <c r="V206" s="84"/>
    </row>
    <row r="207" spans="2:22" ht="15.75">
      <c r="B207" s="95" t="s">
        <v>128</v>
      </c>
      <c r="C207" s="95"/>
      <c r="D207" s="95"/>
      <c r="E207" s="95"/>
      <c r="F207" s="95"/>
      <c r="G207" s="95"/>
      <c r="H207" s="95"/>
      <c r="I207" s="95"/>
      <c r="J207" s="95"/>
      <c r="K207" s="95"/>
      <c r="L207" s="95"/>
      <c r="M207" s="95"/>
      <c r="N207" s="95"/>
      <c r="O207" s="95"/>
      <c r="P207" s="95"/>
      <c r="Q207" s="95"/>
      <c r="R207" s="95"/>
      <c r="S207" s="95"/>
      <c r="T207" s="95"/>
      <c r="U207" s="95"/>
      <c r="V207" s="95"/>
    </row>
    <row r="208" spans="2:22" ht="15.75">
      <c r="B208" s="50"/>
      <c r="C208" s="91"/>
      <c r="D208" s="91"/>
      <c r="E208" s="91"/>
      <c r="F208" s="91"/>
      <c r="G208" s="91"/>
      <c r="H208" s="91"/>
      <c r="I208" s="91"/>
      <c r="J208" s="91"/>
      <c r="K208" s="91"/>
      <c r="L208" s="91"/>
      <c r="M208" s="91"/>
      <c r="N208" s="91"/>
      <c r="O208" s="91"/>
      <c r="P208" s="91"/>
      <c r="Q208" s="91"/>
      <c r="R208" s="91"/>
      <c r="S208" s="91"/>
      <c r="T208" s="91"/>
      <c r="U208" s="91"/>
      <c r="V208" s="91"/>
    </row>
    <row r="209" spans="2:22" ht="31.5">
      <c r="B209" s="1" t="s">
        <v>6</v>
      </c>
      <c r="C209" s="99" t="s">
        <v>89</v>
      </c>
      <c r="D209" s="99"/>
      <c r="E209" s="99"/>
      <c r="F209" s="99"/>
      <c r="G209" s="99"/>
      <c r="H209" s="99" t="s">
        <v>66</v>
      </c>
      <c r="I209" s="99"/>
      <c r="J209" s="99" t="s">
        <v>67</v>
      </c>
      <c r="K209" s="99"/>
      <c r="L209" s="99" t="s">
        <v>68</v>
      </c>
      <c r="M209" s="99"/>
      <c r="N209" s="99" t="s">
        <v>69</v>
      </c>
      <c r="O209" s="99"/>
      <c r="P209" s="99" t="s">
        <v>70</v>
      </c>
      <c r="Q209" s="99"/>
      <c r="R209" s="99"/>
      <c r="S209" s="99" t="s">
        <v>71</v>
      </c>
      <c r="T209" s="99"/>
      <c r="U209" s="99"/>
      <c r="V209" s="99"/>
    </row>
    <row r="210" spans="2:22" ht="15.75">
      <c r="B210" s="52">
        <v>1</v>
      </c>
      <c r="C210" s="96">
        <v>2</v>
      </c>
      <c r="D210" s="96"/>
      <c r="E210" s="96"/>
      <c r="F210" s="96"/>
      <c r="G210" s="96"/>
      <c r="H210" s="96">
        <v>3</v>
      </c>
      <c r="I210" s="96"/>
      <c r="J210" s="96">
        <v>4</v>
      </c>
      <c r="K210" s="96"/>
      <c r="L210" s="96">
        <v>5</v>
      </c>
      <c r="M210" s="96"/>
      <c r="N210" s="96">
        <v>6</v>
      </c>
      <c r="O210" s="96"/>
      <c r="P210" s="96">
        <v>7</v>
      </c>
      <c r="Q210" s="96"/>
      <c r="R210" s="96"/>
      <c r="S210" s="96">
        <v>8</v>
      </c>
      <c r="T210" s="96"/>
      <c r="U210" s="96"/>
      <c r="V210" s="96"/>
    </row>
    <row r="211" spans="2:22" ht="15.75">
      <c r="B211" s="1" t="s">
        <v>18</v>
      </c>
      <c r="C211" s="97" t="s">
        <v>808</v>
      </c>
      <c r="D211" s="97"/>
      <c r="E211" s="97"/>
      <c r="F211" s="97"/>
      <c r="G211" s="97"/>
      <c r="H211" s="97"/>
      <c r="I211" s="97"/>
      <c r="J211" s="97"/>
      <c r="K211" s="97"/>
      <c r="L211" s="97"/>
      <c r="M211" s="97"/>
      <c r="N211" s="97"/>
      <c r="O211" s="97"/>
      <c r="P211" s="97"/>
      <c r="Q211" s="97"/>
      <c r="R211" s="97"/>
      <c r="S211" s="97"/>
      <c r="T211" s="97"/>
      <c r="U211" s="97"/>
      <c r="V211" s="97"/>
    </row>
    <row r="212" spans="2:22" ht="15.75">
      <c r="B212" s="1" t="s">
        <v>40</v>
      </c>
      <c r="C212" s="97" t="s">
        <v>916</v>
      </c>
      <c r="D212" s="97"/>
      <c r="E212" s="97"/>
      <c r="F212" s="97"/>
      <c r="G212" s="97"/>
      <c r="H212" s="99" t="s">
        <v>917</v>
      </c>
      <c r="I212" s="99"/>
      <c r="J212" s="99"/>
      <c r="K212" s="99"/>
      <c r="L212" s="99" t="s">
        <v>61</v>
      </c>
      <c r="M212" s="99"/>
      <c r="N212" s="99" t="s">
        <v>918</v>
      </c>
      <c r="O212" s="99"/>
      <c r="P212" s="99" t="s">
        <v>84</v>
      </c>
      <c r="Q212" s="99"/>
      <c r="R212" s="99"/>
      <c r="S212" s="99" t="s">
        <v>61</v>
      </c>
      <c r="T212" s="99"/>
      <c r="U212" s="99"/>
      <c r="V212" s="99"/>
    </row>
  </sheetData>
  <mergeCells count="749">
    <mergeCell ref="S210:V210"/>
    <mergeCell ref="C211:V211"/>
    <mergeCell ref="C212:G212"/>
    <mergeCell ref="H212:I212"/>
    <mergeCell ref="J212:K212"/>
    <mergeCell ref="L212:M212"/>
    <mergeCell ref="N212:O212"/>
    <mergeCell ref="P212:R212"/>
    <mergeCell ref="S212:V212"/>
    <mergeCell ref="C210:G210"/>
    <mergeCell ref="H210:I210"/>
    <mergeCell ref="J210:K210"/>
    <mergeCell ref="L210:M210"/>
    <mergeCell ref="N210:O210"/>
    <mergeCell ref="P210:R210"/>
    <mergeCell ref="S208:V208"/>
    <mergeCell ref="C209:G209"/>
    <mergeCell ref="H209:I209"/>
    <mergeCell ref="J209:K209"/>
    <mergeCell ref="L209:M209"/>
    <mergeCell ref="N209:O209"/>
    <mergeCell ref="P209:R209"/>
    <mergeCell ref="S209:V209"/>
    <mergeCell ref="C208:G208"/>
    <mergeCell ref="H208:I208"/>
    <mergeCell ref="J208:K208"/>
    <mergeCell ref="L208:M208"/>
    <mergeCell ref="N208:O208"/>
    <mergeCell ref="P208:R208"/>
    <mergeCell ref="B206:J206"/>
    <mergeCell ref="K206:L206"/>
    <mergeCell ref="M206:N206"/>
    <mergeCell ref="O206:Q206"/>
    <mergeCell ref="S206:V206"/>
    <mergeCell ref="B207:V207"/>
    <mergeCell ref="B204:J204"/>
    <mergeCell ref="K204:L204"/>
    <mergeCell ref="M204:N204"/>
    <mergeCell ref="O204:Q204"/>
    <mergeCell ref="S204:V204"/>
    <mergeCell ref="B205:J205"/>
    <mergeCell ref="K205:L205"/>
    <mergeCell ref="M205:N205"/>
    <mergeCell ref="O205:Q205"/>
    <mergeCell ref="S205:V205"/>
    <mergeCell ref="B202:J203"/>
    <mergeCell ref="K202:Q202"/>
    <mergeCell ref="R202:R203"/>
    <mergeCell ref="S202:V203"/>
    <mergeCell ref="K203:L203"/>
    <mergeCell ref="M203:N203"/>
    <mergeCell ref="O203:Q203"/>
    <mergeCell ref="B200:V200"/>
    <mergeCell ref="B201:J201"/>
    <mergeCell ref="K201:L201"/>
    <mergeCell ref="M201:N201"/>
    <mergeCell ref="O201:Q201"/>
    <mergeCell ref="S201:V201"/>
    <mergeCell ref="B198:J198"/>
    <mergeCell ref="P198:Q198"/>
    <mergeCell ref="R198:V198"/>
    <mergeCell ref="B199:J199"/>
    <mergeCell ref="P199:Q199"/>
    <mergeCell ref="R199:V199"/>
    <mergeCell ref="B196:J196"/>
    <mergeCell ref="P196:Q196"/>
    <mergeCell ref="R196:V196"/>
    <mergeCell ref="B197:J197"/>
    <mergeCell ref="P197:Q197"/>
    <mergeCell ref="R197:V197"/>
    <mergeCell ref="B194:J194"/>
    <mergeCell ref="P194:Q194"/>
    <mergeCell ref="R194:V194"/>
    <mergeCell ref="B195:J195"/>
    <mergeCell ref="P195:Q195"/>
    <mergeCell ref="R195:V195"/>
    <mergeCell ref="B192:J192"/>
    <mergeCell ref="P192:Q192"/>
    <mergeCell ref="R192:V192"/>
    <mergeCell ref="B193:J193"/>
    <mergeCell ref="P193:Q193"/>
    <mergeCell ref="R193:V193"/>
    <mergeCell ref="B190:J190"/>
    <mergeCell ref="P190:Q190"/>
    <mergeCell ref="R190:V190"/>
    <mergeCell ref="B191:J191"/>
    <mergeCell ref="P191:Q191"/>
    <mergeCell ref="R191:V191"/>
    <mergeCell ref="B188:J188"/>
    <mergeCell ref="P188:Q188"/>
    <mergeCell ref="R188:V188"/>
    <mergeCell ref="B189:J189"/>
    <mergeCell ref="P189:Q189"/>
    <mergeCell ref="R189:V189"/>
    <mergeCell ref="B186:J186"/>
    <mergeCell ref="P186:Q186"/>
    <mergeCell ref="R186:V186"/>
    <mergeCell ref="B187:J187"/>
    <mergeCell ref="P187:Q187"/>
    <mergeCell ref="R187:V187"/>
    <mergeCell ref="B184:J184"/>
    <mergeCell ref="P184:Q184"/>
    <mergeCell ref="R184:V184"/>
    <mergeCell ref="B185:J185"/>
    <mergeCell ref="P185:Q185"/>
    <mergeCell ref="R185:V185"/>
    <mergeCell ref="B182:J182"/>
    <mergeCell ref="P182:Q182"/>
    <mergeCell ref="R182:V182"/>
    <mergeCell ref="B183:J183"/>
    <mergeCell ref="P183:Q183"/>
    <mergeCell ref="R183:V183"/>
    <mergeCell ref="B180:J180"/>
    <mergeCell ref="P180:Q180"/>
    <mergeCell ref="R180:V180"/>
    <mergeCell ref="B181:J181"/>
    <mergeCell ref="P181:Q181"/>
    <mergeCell ref="R181:V181"/>
    <mergeCell ref="B178:J178"/>
    <mergeCell ref="P178:Q178"/>
    <mergeCell ref="R178:V178"/>
    <mergeCell ref="B179:J179"/>
    <mergeCell ref="P179:Q179"/>
    <mergeCell ref="R179:V179"/>
    <mergeCell ref="B176:J176"/>
    <mergeCell ref="P176:Q176"/>
    <mergeCell ref="R176:V176"/>
    <mergeCell ref="B177:J177"/>
    <mergeCell ref="P177:Q177"/>
    <mergeCell ref="R177:V177"/>
    <mergeCell ref="B174:J174"/>
    <mergeCell ref="P174:Q174"/>
    <mergeCell ref="R174:V174"/>
    <mergeCell ref="B175:J175"/>
    <mergeCell ref="P175:Q175"/>
    <mergeCell ref="R175:V175"/>
    <mergeCell ref="B172:J172"/>
    <mergeCell ref="P172:Q172"/>
    <mergeCell ref="R172:V172"/>
    <mergeCell ref="B173:J173"/>
    <mergeCell ref="P173:Q173"/>
    <mergeCell ref="R173:V173"/>
    <mergeCell ref="B170:J170"/>
    <mergeCell ref="P170:Q170"/>
    <mergeCell ref="R170:V170"/>
    <mergeCell ref="B171:J171"/>
    <mergeCell ref="P171:Q171"/>
    <mergeCell ref="R171:V171"/>
    <mergeCell ref="B168:J168"/>
    <mergeCell ref="P168:Q168"/>
    <mergeCell ref="R168:V168"/>
    <mergeCell ref="B169:J169"/>
    <mergeCell ref="P169:Q169"/>
    <mergeCell ref="R169:V169"/>
    <mergeCell ref="B166:J166"/>
    <mergeCell ref="P166:Q166"/>
    <mergeCell ref="R166:V166"/>
    <mergeCell ref="B167:J167"/>
    <mergeCell ref="P167:Q167"/>
    <mergeCell ref="R167:V167"/>
    <mergeCell ref="B164:J164"/>
    <mergeCell ref="P164:Q164"/>
    <mergeCell ref="R164:V164"/>
    <mergeCell ref="B165:J165"/>
    <mergeCell ref="P165:Q165"/>
    <mergeCell ref="R165:V165"/>
    <mergeCell ref="B162:J162"/>
    <mergeCell ref="P162:Q162"/>
    <mergeCell ref="R162:V162"/>
    <mergeCell ref="B163:J163"/>
    <mergeCell ref="P163:Q163"/>
    <mergeCell ref="R163:V163"/>
    <mergeCell ref="B160:J160"/>
    <mergeCell ref="P160:Q160"/>
    <mergeCell ref="R160:V160"/>
    <mergeCell ref="B161:J161"/>
    <mergeCell ref="P161:Q161"/>
    <mergeCell ref="R161:V161"/>
    <mergeCell ref="B158:J158"/>
    <mergeCell ref="P158:Q158"/>
    <mergeCell ref="R158:V158"/>
    <mergeCell ref="B159:J159"/>
    <mergeCell ref="P159:Q159"/>
    <mergeCell ref="R159:V159"/>
    <mergeCell ref="B156:J156"/>
    <mergeCell ref="P156:Q156"/>
    <mergeCell ref="R156:V156"/>
    <mergeCell ref="B157:J157"/>
    <mergeCell ref="P157:Q157"/>
    <mergeCell ref="R157:V157"/>
    <mergeCell ref="B154:J154"/>
    <mergeCell ref="P154:Q154"/>
    <mergeCell ref="R154:V154"/>
    <mergeCell ref="B155:J155"/>
    <mergeCell ref="P155:Q155"/>
    <mergeCell ref="R155:V155"/>
    <mergeCell ref="B152:J152"/>
    <mergeCell ref="P152:Q152"/>
    <mergeCell ref="R152:V152"/>
    <mergeCell ref="B153:J153"/>
    <mergeCell ref="P153:Q153"/>
    <mergeCell ref="R153:V153"/>
    <mergeCell ref="B150:J150"/>
    <mergeCell ref="P150:Q150"/>
    <mergeCell ref="R150:V150"/>
    <mergeCell ref="B151:J151"/>
    <mergeCell ref="P151:Q151"/>
    <mergeCell ref="R151:V151"/>
    <mergeCell ref="B148:J148"/>
    <mergeCell ref="P148:Q148"/>
    <mergeCell ref="R148:V148"/>
    <mergeCell ref="B149:J149"/>
    <mergeCell ref="P149:Q149"/>
    <mergeCell ref="R149:V149"/>
    <mergeCell ref="B146:J146"/>
    <mergeCell ref="P146:Q146"/>
    <mergeCell ref="R146:V146"/>
    <mergeCell ref="B147:J147"/>
    <mergeCell ref="P147:Q147"/>
    <mergeCell ref="R147:V147"/>
    <mergeCell ref="B144:J144"/>
    <mergeCell ref="P144:Q144"/>
    <mergeCell ref="R144:V144"/>
    <mergeCell ref="B145:J145"/>
    <mergeCell ref="P145:Q145"/>
    <mergeCell ref="R145:V145"/>
    <mergeCell ref="B142:J142"/>
    <mergeCell ref="P142:Q142"/>
    <mergeCell ref="R142:V142"/>
    <mergeCell ref="B143:J143"/>
    <mergeCell ref="P143:Q143"/>
    <mergeCell ref="R143:V143"/>
    <mergeCell ref="B140:J140"/>
    <mergeCell ref="P140:Q140"/>
    <mergeCell ref="R140:V140"/>
    <mergeCell ref="B141:J141"/>
    <mergeCell ref="P141:Q141"/>
    <mergeCell ref="R141:V141"/>
    <mergeCell ref="B138:J138"/>
    <mergeCell ref="P138:Q138"/>
    <mergeCell ref="R138:V138"/>
    <mergeCell ref="B139:J139"/>
    <mergeCell ref="P139:Q139"/>
    <mergeCell ref="R139:V139"/>
    <mergeCell ref="B136:J136"/>
    <mergeCell ref="P136:Q136"/>
    <mergeCell ref="R136:V136"/>
    <mergeCell ref="B137:J137"/>
    <mergeCell ref="P137:Q137"/>
    <mergeCell ref="R137:V137"/>
    <mergeCell ref="B134:J134"/>
    <mergeCell ref="P134:Q134"/>
    <mergeCell ref="R134:V134"/>
    <mergeCell ref="B135:J135"/>
    <mergeCell ref="P135:Q135"/>
    <mergeCell ref="R135:V135"/>
    <mergeCell ref="B132:J132"/>
    <mergeCell ref="P132:Q132"/>
    <mergeCell ref="R132:V132"/>
    <mergeCell ref="B133:J133"/>
    <mergeCell ref="P133:Q133"/>
    <mergeCell ref="R133:V133"/>
    <mergeCell ref="B130:J130"/>
    <mergeCell ref="P130:Q130"/>
    <mergeCell ref="R130:V130"/>
    <mergeCell ref="B131:J131"/>
    <mergeCell ref="P131:Q131"/>
    <mergeCell ref="R131:V131"/>
    <mergeCell ref="B128:J128"/>
    <mergeCell ref="P128:Q128"/>
    <mergeCell ref="R128:V128"/>
    <mergeCell ref="B129:J129"/>
    <mergeCell ref="P129:Q129"/>
    <mergeCell ref="R129:V129"/>
    <mergeCell ref="B126:J126"/>
    <mergeCell ref="P126:Q126"/>
    <mergeCell ref="R126:V126"/>
    <mergeCell ref="B127:J127"/>
    <mergeCell ref="P127:Q127"/>
    <mergeCell ref="R127:V127"/>
    <mergeCell ref="B124:J124"/>
    <mergeCell ref="P124:Q124"/>
    <mergeCell ref="R124:V124"/>
    <mergeCell ref="B125:J125"/>
    <mergeCell ref="P125:Q125"/>
    <mergeCell ref="R125:V125"/>
    <mergeCell ref="B122:J122"/>
    <mergeCell ref="P122:Q122"/>
    <mergeCell ref="R122:V122"/>
    <mergeCell ref="B123:J123"/>
    <mergeCell ref="P123:Q123"/>
    <mergeCell ref="R123:V123"/>
    <mergeCell ref="B120:J120"/>
    <mergeCell ref="P120:Q120"/>
    <mergeCell ref="R120:V120"/>
    <mergeCell ref="B121:J121"/>
    <mergeCell ref="P121:Q121"/>
    <mergeCell ref="R121:V121"/>
    <mergeCell ref="B118:J118"/>
    <mergeCell ref="P118:Q118"/>
    <mergeCell ref="R118:V118"/>
    <mergeCell ref="B119:J119"/>
    <mergeCell ref="P119:Q119"/>
    <mergeCell ref="R119:V119"/>
    <mergeCell ref="B116:J116"/>
    <mergeCell ref="P116:Q116"/>
    <mergeCell ref="R116:V116"/>
    <mergeCell ref="B117:J117"/>
    <mergeCell ref="P117:Q117"/>
    <mergeCell ref="R117:V117"/>
    <mergeCell ref="B114:J114"/>
    <mergeCell ref="P114:Q114"/>
    <mergeCell ref="R114:V114"/>
    <mergeCell ref="B115:J115"/>
    <mergeCell ref="P115:Q115"/>
    <mergeCell ref="R115:V115"/>
    <mergeCell ref="B112:J112"/>
    <mergeCell ref="P112:Q112"/>
    <mergeCell ref="R112:V112"/>
    <mergeCell ref="B113:J113"/>
    <mergeCell ref="P113:Q113"/>
    <mergeCell ref="R113:V113"/>
    <mergeCell ref="B110:J110"/>
    <mergeCell ref="P110:Q110"/>
    <mergeCell ref="R110:V110"/>
    <mergeCell ref="B111:J111"/>
    <mergeCell ref="P111:Q111"/>
    <mergeCell ref="R111:V111"/>
    <mergeCell ref="B108:J108"/>
    <mergeCell ref="P108:Q108"/>
    <mergeCell ref="R108:V108"/>
    <mergeCell ref="B109:J109"/>
    <mergeCell ref="P109:Q109"/>
    <mergeCell ref="R109:V109"/>
    <mergeCell ref="B105:J105"/>
    <mergeCell ref="P105:Q105"/>
    <mergeCell ref="R105:V105"/>
    <mergeCell ref="B106:J107"/>
    <mergeCell ref="K106:M106"/>
    <mergeCell ref="N106:O106"/>
    <mergeCell ref="P106:Q107"/>
    <mergeCell ref="R106:V107"/>
    <mergeCell ref="C103:E103"/>
    <mergeCell ref="G103:H103"/>
    <mergeCell ref="P103:Q103"/>
    <mergeCell ref="R103:S103"/>
    <mergeCell ref="U103:V103"/>
    <mergeCell ref="B104:V104"/>
    <mergeCell ref="C101:E101"/>
    <mergeCell ref="G101:H101"/>
    <mergeCell ref="P101:Q101"/>
    <mergeCell ref="R101:S101"/>
    <mergeCell ref="U101:V101"/>
    <mergeCell ref="C102:E102"/>
    <mergeCell ref="G102:H102"/>
    <mergeCell ref="P102:Q102"/>
    <mergeCell ref="R102:S102"/>
    <mergeCell ref="U102:V102"/>
    <mergeCell ref="C99:E99"/>
    <mergeCell ref="G99:H99"/>
    <mergeCell ref="P99:Q99"/>
    <mergeCell ref="R99:S99"/>
    <mergeCell ref="U99:V99"/>
    <mergeCell ref="C100:E100"/>
    <mergeCell ref="G100:H100"/>
    <mergeCell ref="P100:Q100"/>
    <mergeCell ref="R100:S100"/>
    <mergeCell ref="U100:V100"/>
    <mergeCell ref="C97:E97"/>
    <mergeCell ref="G97:H97"/>
    <mergeCell ref="P97:Q97"/>
    <mergeCell ref="R97:S97"/>
    <mergeCell ref="U97:V97"/>
    <mergeCell ref="C98:E98"/>
    <mergeCell ref="G98:H98"/>
    <mergeCell ref="P98:Q98"/>
    <mergeCell ref="R98:S98"/>
    <mergeCell ref="U98:V98"/>
    <mergeCell ref="C95:E95"/>
    <mergeCell ref="G95:H95"/>
    <mergeCell ref="P95:Q95"/>
    <mergeCell ref="R95:S95"/>
    <mergeCell ref="U95:V95"/>
    <mergeCell ref="C96:E96"/>
    <mergeCell ref="G96:H96"/>
    <mergeCell ref="P96:Q96"/>
    <mergeCell ref="R96:S96"/>
    <mergeCell ref="U96:V96"/>
    <mergeCell ref="C93:E93"/>
    <mergeCell ref="G93:H93"/>
    <mergeCell ref="P93:Q93"/>
    <mergeCell ref="R93:S93"/>
    <mergeCell ref="U93:V93"/>
    <mergeCell ref="C94:V94"/>
    <mergeCell ref="C91:E91"/>
    <mergeCell ref="G91:H91"/>
    <mergeCell ref="P91:Q91"/>
    <mergeCell ref="R91:S91"/>
    <mergeCell ref="U91:V91"/>
    <mergeCell ref="C92:E92"/>
    <mergeCell ref="G92:H92"/>
    <mergeCell ref="P92:Q92"/>
    <mergeCell ref="R92:S92"/>
    <mergeCell ref="U92:V92"/>
    <mergeCell ref="C89:E89"/>
    <mergeCell ref="G89:H89"/>
    <mergeCell ref="P89:Q89"/>
    <mergeCell ref="R89:S89"/>
    <mergeCell ref="U89:V89"/>
    <mergeCell ref="C90:E90"/>
    <mergeCell ref="G90:H90"/>
    <mergeCell ref="P90:Q90"/>
    <mergeCell ref="R90:S90"/>
    <mergeCell ref="U90:V90"/>
    <mergeCell ref="C87:E87"/>
    <mergeCell ref="G87:H87"/>
    <mergeCell ref="P87:Q87"/>
    <mergeCell ref="R87:S87"/>
    <mergeCell ref="U87:V87"/>
    <mergeCell ref="C88:E88"/>
    <mergeCell ref="G88:H88"/>
    <mergeCell ref="P88:Q88"/>
    <mergeCell ref="R88:S88"/>
    <mergeCell ref="U88:V88"/>
    <mergeCell ref="C85:E85"/>
    <mergeCell ref="G85:H85"/>
    <mergeCell ref="P85:Q85"/>
    <mergeCell ref="R85:S85"/>
    <mergeCell ref="U85:V85"/>
    <mergeCell ref="C86:E86"/>
    <mergeCell ref="G86:H86"/>
    <mergeCell ref="P86:Q86"/>
    <mergeCell ref="R86:S86"/>
    <mergeCell ref="U86:V86"/>
    <mergeCell ref="C83:E83"/>
    <mergeCell ref="G83:H83"/>
    <mergeCell ref="P83:Q83"/>
    <mergeCell ref="R83:S83"/>
    <mergeCell ref="U83:V83"/>
    <mergeCell ref="C84:E84"/>
    <mergeCell ref="G84:H84"/>
    <mergeCell ref="P84:Q84"/>
    <mergeCell ref="R84:S84"/>
    <mergeCell ref="U84:V84"/>
    <mergeCell ref="C81:E81"/>
    <mergeCell ref="G81:H81"/>
    <mergeCell ref="P81:Q81"/>
    <mergeCell ref="R81:S81"/>
    <mergeCell ref="U81:V81"/>
    <mergeCell ref="C82:E82"/>
    <mergeCell ref="G82:H82"/>
    <mergeCell ref="P82:Q82"/>
    <mergeCell ref="R82:S82"/>
    <mergeCell ref="U82:V82"/>
    <mergeCell ref="C79:E79"/>
    <mergeCell ref="G79:H79"/>
    <mergeCell ref="P79:Q79"/>
    <mergeCell ref="R79:S79"/>
    <mergeCell ref="U79:V79"/>
    <mergeCell ref="C80:E80"/>
    <mergeCell ref="G80:H80"/>
    <mergeCell ref="P80:Q80"/>
    <mergeCell ref="R80:S80"/>
    <mergeCell ref="U80:V80"/>
    <mergeCell ref="C77:E77"/>
    <mergeCell ref="G77:H77"/>
    <mergeCell ref="P77:Q77"/>
    <mergeCell ref="R77:S77"/>
    <mergeCell ref="U77:V77"/>
    <mergeCell ref="C78:E78"/>
    <mergeCell ref="G78:H78"/>
    <mergeCell ref="P78:Q78"/>
    <mergeCell ref="R78:S78"/>
    <mergeCell ref="U78:V78"/>
    <mergeCell ref="C75:E75"/>
    <mergeCell ref="G75:H75"/>
    <mergeCell ref="P75:Q75"/>
    <mergeCell ref="R75:S75"/>
    <mergeCell ref="U75:V75"/>
    <mergeCell ref="C76:E76"/>
    <mergeCell ref="G76:H76"/>
    <mergeCell ref="P76:Q76"/>
    <mergeCell ref="R76:S76"/>
    <mergeCell ref="U76:V76"/>
    <mergeCell ref="C73:E73"/>
    <mergeCell ref="G73:H73"/>
    <mergeCell ref="P73:Q73"/>
    <mergeCell ref="R73:S73"/>
    <mergeCell ref="U73:V73"/>
    <mergeCell ref="C74:E74"/>
    <mergeCell ref="G74:H74"/>
    <mergeCell ref="P74:Q74"/>
    <mergeCell ref="R74:S74"/>
    <mergeCell ref="U74:V74"/>
    <mergeCell ref="C71:E71"/>
    <mergeCell ref="G71:H71"/>
    <mergeCell ref="P71:Q71"/>
    <mergeCell ref="R71:S71"/>
    <mergeCell ref="U71:V71"/>
    <mergeCell ref="C72:E72"/>
    <mergeCell ref="G72:H72"/>
    <mergeCell ref="P72:Q72"/>
    <mergeCell ref="R72:S72"/>
    <mergeCell ref="U72:V72"/>
    <mergeCell ref="C69:E69"/>
    <mergeCell ref="G69:H69"/>
    <mergeCell ref="P69:Q69"/>
    <mergeCell ref="R69:S69"/>
    <mergeCell ref="U69:V69"/>
    <mergeCell ref="C70:E70"/>
    <mergeCell ref="G70:H70"/>
    <mergeCell ref="P70:Q70"/>
    <mergeCell ref="R70:S70"/>
    <mergeCell ref="U70:V70"/>
    <mergeCell ref="C67:E67"/>
    <mergeCell ref="G67:H67"/>
    <mergeCell ref="P67:Q67"/>
    <mergeCell ref="R67:S67"/>
    <mergeCell ref="U67:V67"/>
    <mergeCell ref="C68:E68"/>
    <mergeCell ref="G68:H68"/>
    <mergeCell ref="P68:Q68"/>
    <mergeCell ref="R68:S68"/>
    <mergeCell ref="U68:V68"/>
    <mergeCell ref="C65:E65"/>
    <mergeCell ref="G65:H65"/>
    <mergeCell ref="P65:Q65"/>
    <mergeCell ref="R65:S65"/>
    <mergeCell ref="U65:V65"/>
    <mergeCell ref="C66:E66"/>
    <mergeCell ref="G66:H66"/>
    <mergeCell ref="P66:Q66"/>
    <mergeCell ref="R66:S66"/>
    <mergeCell ref="U66:V66"/>
    <mergeCell ref="C63:E63"/>
    <mergeCell ref="G63:H63"/>
    <mergeCell ref="P63:Q63"/>
    <mergeCell ref="R63:S63"/>
    <mergeCell ref="U63:V63"/>
    <mergeCell ref="C64:E64"/>
    <mergeCell ref="G64:H64"/>
    <mergeCell ref="P64:Q64"/>
    <mergeCell ref="R64:S64"/>
    <mergeCell ref="U64:V64"/>
    <mergeCell ref="C61:E61"/>
    <mergeCell ref="G61:H61"/>
    <mergeCell ref="P61:Q61"/>
    <mergeCell ref="R61:S61"/>
    <mergeCell ref="U61:V61"/>
    <mergeCell ref="C62:E62"/>
    <mergeCell ref="G62:H62"/>
    <mergeCell ref="P62:Q62"/>
    <mergeCell ref="R62:S62"/>
    <mergeCell ref="U62:V62"/>
    <mergeCell ref="C59:E59"/>
    <mergeCell ref="G59:H59"/>
    <mergeCell ref="P59:Q59"/>
    <mergeCell ref="R59:S59"/>
    <mergeCell ref="U59:V59"/>
    <mergeCell ref="C60:E60"/>
    <mergeCell ref="G60:H60"/>
    <mergeCell ref="P60:Q60"/>
    <mergeCell ref="R60:S60"/>
    <mergeCell ref="U60:V60"/>
    <mergeCell ref="C57:E57"/>
    <mergeCell ref="G57:H57"/>
    <mergeCell ref="P57:Q57"/>
    <mergeCell ref="R57:S57"/>
    <mergeCell ref="U57:V57"/>
    <mergeCell ref="C58:E58"/>
    <mergeCell ref="G58:H58"/>
    <mergeCell ref="P58:Q58"/>
    <mergeCell ref="R58:S58"/>
    <mergeCell ref="U58:V58"/>
    <mergeCell ref="C55:V55"/>
    <mergeCell ref="C56:E56"/>
    <mergeCell ref="G56:H56"/>
    <mergeCell ref="P56:Q56"/>
    <mergeCell ref="R56:S56"/>
    <mergeCell ref="U56:V56"/>
    <mergeCell ref="C53:E53"/>
    <mergeCell ref="G53:H53"/>
    <mergeCell ref="P53:Q53"/>
    <mergeCell ref="R53:S53"/>
    <mergeCell ref="U53:V53"/>
    <mergeCell ref="C54:E54"/>
    <mergeCell ref="G54:H54"/>
    <mergeCell ref="P54:Q54"/>
    <mergeCell ref="R54:S54"/>
    <mergeCell ref="U54:V54"/>
    <mergeCell ref="B51:V51"/>
    <mergeCell ref="C52:E52"/>
    <mergeCell ref="G52:H52"/>
    <mergeCell ref="P52:Q52"/>
    <mergeCell ref="R52:S52"/>
    <mergeCell ref="U52:V52"/>
    <mergeCell ref="D49:H49"/>
    <mergeCell ref="N49:Q49"/>
    <mergeCell ref="R49:V49"/>
    <mergeCell ref="D50:H50"/>
    <mergeCell ref="N50:Q50"/>
    <mergeCell ref="R50:V50"/>
    <mergeCell ref="D47:H47"/>
    <mergeCell ref="N47:Q47"/>
    <mergeCell ref="R47:V47"/>
    <mergeCell ref="D48:H48"/>
    <mergeCell ref="N48:Q48"/>
    <mergeCell ref="R48:V48"/>
    <mergeCell ref="C44:D44"/>
    <mergeCell ref="P44:Q44"/>
    <mergeCell ref="R44:S44"/>
    <mergeCell ref="U44:V44"/>
    <mergeCell ref="C45:D45"/>
    <mergeCell ref="E45:G45"/>
    <mergeCell ref="P45:Q45"/>
    <mergeCell ref="R45:S45"/>
    <mergeCell ref="U45:V45"/>
    <mergeCell ref="C41:V41"/>
    <mergeCell ref="B42:B44"/>
    <mergeCell ref="C42:V42"/>
    <mergeCell ref="C43:D43"/>
    <mergeCell ref="E43:G44"/>
    <mergeCell ref="P43:Q43"/>
    <mergeCell ref="R43:S43"/>
    <mergeCell ref="U43:V43"/>
    <mergeCell ref="B46:V46"/>
    <mergeCell ref="U37:V37"/>
    <mergeCell ref="B38:B40"/>
    <mergeCell ref="C38:V38"/>
    <mergeCell ref="C39:D39"/>
    <mergeCell ref="E39:G40"/>
    <mergeCell ref="P39:Q39"/>
    <mergeCell ref="R39:S39"/>
    <mergeCell ref="U39:V39"/>
    <mergeCell ref="C40:D40"/>
    <mergeCell ref="P40:Q40"/>
    <mergeCell ref="B35:B37"/>
    <mergeCell ref="C35:V35"/>
    <mergeCell ref="C36:D36"/>
    <mergeCell ref="E36:G37"/>
    <mergeCell ref="P36:Q36"/>
    <mergeCell ref="R36:S36"/>
    <mergeCell ref="U36:V36"/>
    <mergeCell ref="C37:D37"/>
    <mergeCell ref="P37:Q37"/>
    <mergeCell ref="R37:S37"/>
    <mergeCell ref="R40:S40"/>
    <mergeCell ref="U40:V40"/>
    <mergeCell ref="C33:D33"/>
    <mergeCell ref="E33:G33"/>
    <mergeCell ref="P33:Q33"/>
    <mergeCell ref="R33:S33"/>
    <mergeCell ref="U33:V33"/>
    <mergeCell ref="C34:V34"/>
    <mergeCell ref="B31:B32"/>
    <mergeCell ref="C31:D32"/>
    <mergeCell ref="E31:G32"/>
    <mergeCell ref="H31:T31"/>
    <mergeCell ref="U31:V32"/>
    <mergeCell ref="P32:Q32"/>
    <mergeCell ref="R32:S32"/>
    <mergeCell ref="D28:H28"/>
    <mergeCell ref="M28:O28"/>
    <mergeCell ref="P28:Q28"/>
    <mergeCell ref="R28:V28"/>
    <mergeCell ref="B29:V29"/>
    <mergeCell ref="C30:D30"/>
    <mergeCell ref="E30:G30"/>
    <mergeCell ref="P30:Q30"/>
    <mergeCell ref="R30:S30"/>
    <mergeCell ref="U30:V30"/>
    <mergeCell ref="D26:H26"/>
    <mergeCell ref="M26:O26"/>
    <mergeCell ref="P26:Q26"/>
    <mergeCell ref="R26:V26"/>
    <mergeCell ref="D27:H27"/>
    <mergeCell ref="M27:O27"/>
    <mergeCell ref="P27:Q27"/>
    <mergeCell ref="R27:V27"/>
    <mergeCell ref="D23:G23"/>
    <mergeCell ref="M23:N23"/>
    <mergeCell ref="P23:S23"/>
    <mergeCell ref="T23:V23"/>
    <mergeCell ref="B24:V24"/>
    <mergeCell ref="D25:H25"/>
    <mergeCell ref="M25:O25"/>
    <mergeCell ref="P25:Q25"/>
    <mergeCell ref="R25:V25"/>
    <mergeCell ref="D20:G20"/>
    <mergeCell ref="M20:N20"/>
    <mergeCell ref="P20:S20"/>
    <mergeCell ref="T20:V20"/>
    <mergeCell ref="C21:V21"/>
    <mergeCell ref="D22:G22"/>
    <mergeCell ref="M22:N22"/>
    <mergeCell ref="P22:S22"/>
    <mergeCell ref="T22:V22"/>
    <mergeCell ref="D17:G17"/>
    <mergeCell ref="M17:N17"/>
    <mergeCell ref="P17:S17"/>
    <mergeCell ref="T17:V17"/>
    <mergeCell ref="C18:V18"/>
    <mergeCell ref="D19:G19"/>
    <mergeCell ref="M19:N19"/>
    <mergeCell ref="P19:S19"/>
    <mergeCell ref="T19:V19"/>
    <mergeCell ref="B14:V14"/>
    <mergeCell ref="D15:G15"/>
    <mergeCell ref="M15:N15"/>
    <mergeCell ref="P15:S15"/>
    <mergeCell ref="T15:V15"/>
    <mergeCell ref="D16:G16"/>
    <mergeCell ref="M16:N16"/>
    <mergeCell ref="P16:S16"/>
    <mergeCell ref="T16:V16"/>
    <mergeCell ref="D12:G12"/>
    <mergeCell ref="M12:N12"/>
    <mergeCell ref="P12:V12"/>
    <mergeCell ref="D13:G13"/>
    <mergeCell ref="M13:N13"/>
    <mergeCell ref="Q13:U13"/>
    <mergeCell ref="B9:O9"/>
    <mergeCell ref="P9:V9"/>
    <mergeCell ref="D10:G10"/>
    <mergeCell ref="M10:N10"/>
    <mergeCell ref="P10:V10"/>
    <mergeCell ref="D11:G11"/>
    <mergeCell ref="M11:N11"/>
    <mergeCell ref="Q11:U11"/>
    <mergeCell ref="B8:O8"/>
    <mergeCell ref="P8:V8"/>
    <mergeCell ref="D3:G3"/>
    <mergeCell ref="M3:N3"/>
    <mergeCell ref="P3:V3"/>
    <mergeCell ref="B4:O4"/>
    <mergeCell ref="P4:V4"/>
    <mergeCell ref="B5:O5"/>
    <mergeCell ref="Q5:U5"/>
    <mergeCell ref="D1:G1"/>
    <mergeCell ref="M1:N1"/>
    <mergeCell ref="P1:V1"/>
    <mergeCell ref="D2:G2"/>
    <mergeCell ref="M2:N2"/>
    <mergeCell ref="P2:V2"/>
    <mergeCell ref="B6:O6"/>
    <mergeCell ref="P6:V6"/>
    <mergeCell ref="D7:G7"/>
    <mergeCell ref="M7:N7"/>
    <mergeCell ref="P7:V7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500A61-799D-4D50-B421-C790762C9061}">
  <dimension ref="B1:V100"/>
  <sheetViews>
    <sheetView workbookViewId="0">
      <selection activeCell="B8" sqref="B8:O8"/>
    </sheetView>
  </sheetViews>
  <sheetFormatPr defaultRowHeight="15"/>
  <sheetData>
    <row r="1" spans="2:22" ht="15.75">
      <c r="B1" s="47"/>
      <c r="C1" s="47"/>
      <c r="D1" s="84"/>
      <c r="E1" s="84"/>
      <c r="F1" s="84"/>
      <c r="G1" s="84"/>
      <c r="H1" s="47"/>
      <c r="I1" s="47"/>
      <c r="J1" s="47"/>
      <c r="K1" s="47"/>
      <c r="L1" s="47"/>
      <c r="M1" s="84"/>
      <c r="N1" s="84"/>
      <c r="O1" s="47"/>
      <c r="P1" s="85"/>
      <c r="Q1" s="85"/>
      <c r="R1" s="85"/>
      <c r="S1" s="85"/>
      <c r="T1" s="85"/>
      <c r="U1" s="85"/>
      <c r="V1" s="85"/>
    </row>
    <row r="2" spans="2:22" ht="15.75">
      <c r="B2" s="47"/>
      <c r="C2" s="47"/>
      <c r="D2" s="84"/>
      <c r="E2" s="84"/>
      <c r="F2" s="84"/>
      <c r="G2" s="84"/>
      <c r="H2" s="47"/>
      <c r="I2" s="47"/>
      <c r="J2" s="47"/>
      <c r="K2" s="47"/>
      <c r="L2" s="47"/>
      <c r="M2" s="84"/>
      <c r="N2" s="84"/>
      <c r="O2" s="47"/>
      <c r="P2" s="86" t="s">
        <v>0</v>
      </c>
      <c r="Q2" s="86"/>
      <c r="R2" s="86"/>
      <c r="S2" s="86"/>
      <c r="T2" s="86"/>
      <c r="U2" s="86"/>
      <c r="V2" s="86"/>
    </row>
    <row r="3" spans="2:22" ht="15.75">
      <c r="B3" s="47"/>
      <c r="C3" s="47"/>
      <c r="D3" s="84"/>
      <c r="E3" s="84"/>
      <c r="F3" s="84"/>
      <c r="G3" s="84"/>
      <c r="H3" s="47"/>
      <c r="I3" s="47"/>
      <c r="J3" s="47"/>
      <c r="K3" s="47"/>
      <c r="L3" s="47"/>
      <c r="M3" s="84"/>
      <c r="N3" s="84"/>
      <c r="O3" s="47"/>
      <c r="P3" s="86" t="s">
        <v>1</v>
      </c>
      <c r="Q3" s="86"/>
      <c r="R3" s="86"/>
      <c r="S3" s="86"/>
      <c r="T3" s="86"/>
      <c r="U3" s="86"/>
      <c r="V3" s="86"/>
    </row>
    <row r="4" spans="2:22" ht="15.75">
      <c r="B4" s="91" t="s">
        <v>3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89" t="s">
        <v>805</v>
      </c>
      <c r="Q4" s="89"/>
      <c r="R4" s="89"/>
      <c r="S4" s="89"/>
      <c r="T4" s="89"/>
      <c r="U4" s="89"/>
      <c r="V4" s="89"/>
    </row>
    <row r="5" spans="2:22" ht="15.75">
      <c r="B5" s="91" t="s">
        <v>74</v>
      </c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48"/>
      <c r="Q5" s="87" t="s">
        <v>2</v>
      </c>
      <c r="R5" s="87"/>
      <c r="S5" s="87"/>
      <c r="T5" s="87"/>
      <c r="U5" s="87"/>
      <c r="V5" s="49"/>
    </row>
    <row r="6" spans="2:22" ht="15.75">
      <c r="B6" s="91" t="s">
        <v>110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89" t="s">
        <v>199</v>
      </c>
      <c r="Q6" s="89"/>
      <c r="R6" s="89"/>
      <c r="S6" s="89"/>
      <c r="T6" s="89"/>
      <c r="U6" s="89"/>
      <c r="V6" s="89"/>
    </row>
    <row r="7" spans="2:22" ht="15.75">
      <c r="B7" s="50"/>
      <c r="C7" s="50"/>
      <c r="D7" s="91"/>
      <c r="E7" s="91"/>
      <c r="F7" s="91"/>
      <c r="G7" s="91"/>
      <c r="H7" s="50"/>
      <c r="I7" s="50"/>
      <c r="J7" s="50"/>
      <c r="K7" s="50"/>
      <c r="L7" s="50"/>
      <c r="M7" s="91"/>
      <c r="N7" s="91"/>
      <c r="O7" s="50"/>
      <c r="P7" s="89" t="s">
        <v>200</v>
      </c>
      <c r="Q7" s="89"/>
      <c r="R7" s="89"/>
      <c r="S7" s="89"/>
      <c r="T7" s="89"/>
      <c r="U7" s="89"/>
      <c r="V7" s="89"/>
    </row>
    <row r="8" spans="2:22" ht="15.75">
      <c r="B8" s="137" t="s">
        <v>1044</v>
      </c>
      <c r="C8" s="92"/>
      <c r="D8" s="92"/>
      <c r="E8" s="92"/>
      <c r="F8" s="92"/>
      <c r="G8" s="92"/>
      <c r="H8" s="92"/>
      <c r="I8" s="92"/>
      <c r="J8" s="92"/>
      <c r="K8" s="92"/>
      <c r="L8" s="92"/>
      <c r="M8" s="92"/>
      <c r="N8" s="92"/>
      <c r="O8" s="92"/>
      <c r="P8" s="89" t="s">
        <v>201</v>
      </c>
      <c r="Q8" s="89"/>
      <c r="R8" s="89"/>
      <c r="S8" s="89"/>
      <c r="T8" s="89"/>
      <c r="U8" s="89"/>
      <c r="V8" s="89"/>
    </row>
    <row r="9" spans="2:22" ht="15.75">
      <c r="B9" s="92" t="s">
        <v>205</v>
      </c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92"/>
      <c r="P9" s="89" t="s">
        <v>562</v>
      </c>
      <c r="Q9" s="89"/>
      <c r="R9" s="89"/>
      <c r="S9" s="89"/>
      <c r="T9" s="89"/>
      <c r="U9" s="89"/>
      <c r="V9" s="89"/>
    </row>
    <row r="10" spans="2:22" ht="15.75">
      <c r="B10" s="50"/>
      <c r="C10" s="50"/>
      <c r="D10" s="91"/>
      <c r="E10" s="91"/>
      <c r="F10" s="91"/>
      <c r="G10" s="91"/>
      <c r="H10" s="50"/>
      <c r="I10" s="50"/>
      <c r="J10" s="50"/>
      <c r="K10" s="50"/>
      <c r="L10" s="50"/>
      <c r="M10" s="91"/>
      <c r="N10" s="91"/>
      <c r="O10" s="50"/>
      <c r="P10" s="93"/>
      <c r="Q10" s="93"/>
      <c r="R10" s="93"/>
      <c r="S10" s="93"/>
      <c r="T10" s="93"/>
      <c r="U10" s="93"/>
      <c r="V10" s="93"/>
    </row>
    <row r="11" spans="2:22" ht="15.75">
      <c r="B11" s="50"/>
      <c r="C11" s="50"/>
      <c r="D11" s="91"/>
      <c r="E11" s="91"/>
      <c r="F11" s="91"/>
      <c r="G11" s="91"/>
      <c r="H11" s="50"/>
      <c r="I11" s="50"/>
      <c r="J11" s="50"/>
      <c r="K11" s="50"/>
      <c r="L11" s="50"/>
      <c r="M11" s="91"/>
      <c r="N11" s="91"/>
      <c r="O11" s="50"/>
      <c r="P11" s="50"/>
      <c r="Q11" s="91"/>
      <c r="R11" s="91"/>
      <c r="S11" s="91"/>
      <c r="T11" s="91"/>
      <c r="U11" s="91"/>
      <c r="V11" s="50"/>
    </row>
    <row r="12" spans="2:22" ht="15.75">
      <c r="B12" s="50"/>
      <c r="C12" s="50"/>
      <c r="D12" s="91"/>
      <c r="E12" s="91"/>
      <c r="F12" s="91"/>
      <c r="G12" s="91"/>
      <c r="H12" s="50"/>
      <c r="I12" s="50"/>
      <c r="J12" s="50"/>
      <c r="K12" s="50"/>
      <c r="L12" s="50"/>
      <c r="M12" s="91"/>
      <c r="N12" s="91"/>
      <c r="O12" s="50"/>
      <c r="P12" s="102" t="s">
        <v>402</v>
      </c>
      <c r="Q12" s="102"/>
      <c r="R12" s="102"/>
      <c r="S12" s="102"/>
      <c r="T12" s="102"/>
      <c r="U12" s="102"/>
      <c r="V12" s="102"/>
    </row>
    <row r="13" spans="2:22" ht="15.75">
      <c r="B13" s="50"/>
      <c r="C13" s="50"/>
      <c r="D13" s="91"/>
      <c r="E13" s="91"/>
      <c r="F13" s="91"/>
      <c r="G13" s="91"/>
      <c r="H13" s="50"/>
      <c r="I13" s="50"/>
      <c r="J13" s="50"/>
      <c r="K13" s="50"/>
      <c r="L13" s="50"/>
      <c r="M13" s="91"/>
      <c r="N13" s="91"/>
      <c r="O13" s="50"/>
      <c r="P13" s="50"/>
      <c r="Q13" s="91"/>
      <c r="R13" s="91"/>
      <c r="S13" s="91"/>
      <c r="T13" s="91"/>
      <c r="U13" s="91"/>
      <c r="V13" s="50"/>
    </row>
    <row r="14" spans="2:22" ht="15.75">
      <c r="B14" s="95" t="s">
        <v>111</v>
      </c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  <c r="V14" s="95"/>
    </row>
    <row r="15" spans="2:22" ht="15.75">
      <c r="B15" s="50"/>
      <c r="C15" s="50"/>
      <c r="D15" s="91"/>
      <c r="E15" s="91"/>
      <c r="F15" s="91"/>
      <c r="G15" s="91"/>
      <c r="H15" s="50"/>
      <c r="I15" s="50"/>
      <c r="J15" s="50"/>
      <c r="K15" s="50"/>
      <c r="L15" s="50"/>
      <c r="M15" s="91"/>
      <c r="N15" s="91"/>
      <c r="O15" s="50"/>
      <c r="P15" s="91"/>
      <c r="Q15" s="91"/>
      <c r="R15" s="91"/>
      <c r="S15" s="91"/>
      <c r="T15" s="91"/>
      <c r="U15" s="91"/>
      <c r="V15" s="91"/>
    </row>
    <row r="16" spans="2:22" ht="135">
      <c r="B16" s="51" t="s">
        <v>6</v>
      </c>
      <c r="C16" s="51" t="s">
        <v>7</v>
      </c>
      <c r="D16" s="94" t="s">
        <v>8</v>
      </c>
      <c r="E16" s="94"/>
      <c r="F16" s="94"/>
      <c r="G16" s="94"/>
      <c r="H16" s="51" t="s">
        <v>9</v>
      </c>
      <c r="I16" s="51" t="s">
        <v>10</v>
      </c>
      <c r="J16" s="51" t="s">
        <v>11</v>
      </c>
      <c r="K16" s="51" t="s">
        <v>12</v>
      </c>
      <c r="L16" s="51" t="s">
        <v>13</v>
      </c>
      <c r="M16" s="94" t="s">
        <v>14</v>
      </c>
      <c r="N16" s="94"/>
      <c r="O16" s="51" t="s">
        <v>15</v>
      </c>
      <c r="P16" s="94" t="s">
        <v>16</v>
      </c>
      <c r="Q16" s="94"/>
      <c r="R16" s="94"/>
      <c r="S16" s="94"/>
      <c r="T16" s="94" t="s">
        <v>17</v>
      </c>
      <c r="U16" s="94"/>
      <c r="V16" s="94"/>
    </row>
    <row r="17" spans="2:22" ht="15.75">
      <c r="B17" s="52">
        <v>1</v>
      </c>
      <c r="C17" s="52">
        <v>2</v>
      </c>
      <c r="D17" s="96">
        <v>3</v>
      </c>
      <c r="E17" s="96"/>
      <c r="F17" s="96"/>
      <c r="G17" s="96"/>
      <c r="H17" s="52">
        <v>4</v>
      </c>
      <c r="I17" s="52">
        <v>5</v>
      </c>
      <c r="J17" s="52">
        <v>6</v>
      </c>
      <c r="K17" s="52">
        <v>7</v>
      </c>
      <c r="L17" s="52">
        <v>8</v>
      </c>
      <c r="M17" s="96">
        <v>9</v>
      </c>
      <c r="N17" s="96"/>
      <c r="O17" s="52">
        <v>10</v>
      </c>
      <c r="P17" s="96">
        <v>11</v>
      </c>
      <c r="Q17" s="96"/>
      <c r="R17" s="96"/>
      <c r="S17" s="96"/>
      <c r="T17" s="96">
        <v>12</v>
      </c>
      <c r="U17" s="96"/>
      <c r="V17" s="96"/>
    </row>
    <row r="18" spans="2:22">
      <c r="B18" s="47"/>
      <c r="C18" s="47"/>
      <c r="D18" s="84"/>
      <c r="E18" s="84"/>
      <c r="F18" s="84"/>
      <c r="G18" s="84"/>
      <c r="H18" s="47"/>
      <c r="I18" s="47"/>
      <c r="J18" s="47"/>
      <c r="K18" s="47"/>
      <c r="L18" s="47"/>
      <c r="M18" s="84"/>
      <c r="N18" s="84"/>
      <c r="O18" s="47"/>
      <c r="P18" s="84"/>
      <c r="Q18" s="84"/>
      <c r="R18" s="84"/>
      <c r="S18" s="84"/>
      <c r="T18" s="84"/>
      <c r="U18" s="84"/>
      <c r="V18" s="84"/>
    </row>
    <row r="19" spans="2:22" ht="15.75">
      <c r="B19" s="95" t="s">
        <v>113</v>
      </c>
      <c r="C19" s="95"/>
      <c r="D19" s="95"/>
      <c r="E19" s="95"/>
      <c r="F19" s="95"/>
      <c r="G19" s="95"/>
      <c r="H19" s="95"/>
      <c r="I19" s="95"/>
      <c r="J19" s="95"/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5"/>
      <c r="V19" s="95"/>
    </row>
    <row r="20" spans="2:22" ht="15.75">
      <c r="B20" s="50"/>
      <c r="C20" s="50"/>
      <c r="D20" s="91"/>
      <c r="E20" s="91"/>
      <c r="F20" s="91"/>
      <c r="G20" s="91"/>
      <c r="H20" s="91"/>
      <c r="I20" s="50"/>
      <c r="J20" s="50"/>
      <c r="K20" s="50"/>
      <c r="L20" s="50"/>
      <c r="M20" s="91"/>
      <c r="N20" s="91"/>
      <c r="O20" s="91"/>
      <c r="P20" s="91"/>
      <c r="Q20" s="91"/>
      <c r="R20" s="91"/>
      <c r="S20" s="91"/>
      <c r="T20" s="91"/>
      <c r="U20" s="91"/>
      <c r="V20" s="91"/>
    </row>
    <row r="21" spans="2:22" ht="135">
      <c r="B21" s="51" t="s">
        <v>6</v>
      </c>
      <c r="C21" s="51" t="s">
        <v>7</v>
      </c>
      <c r="D21" s="94" t="s">
        <v>24</v>
      </c>
      <c r="E21" s="94"/>
      <c r="F21" s="94"/>
      <c r="G21" s="94"/>
      <c r="H21" s="94"/>
      <c r="I21" s="51" t="s">
        <v>10</v>
      </c>
      <c r="J21" s="51" t="s">
        <v>11</v>
      </c>
      <c r="K21" s="51" t="s">
        <v>12</v>
      </c>
      <c r="L21" s="51" t="s">
        <v>13</v>
      </c>
      <c r="M21" s="94" t="s">
        <v>14</v>
      </c>
      <c r="N21" s="94"/>
      <c r="O21" s="94"/>
      <c r="P21" s="94" t="s">
        <v>15</v>
      </c>
      <c r="Q21" s="94"/>
      <c r="R21" s="94" t="s">
        <v>17</v>
      </c>
      <c r="S21" s="94"/>
      <c r="T21" s="94"/>
      <c r="U21" s="94"/>
      <c r="V21" s="94"/>
    </row>
    <row r="22" spans="2:22" ht="15.75">
      <c r="B22" s="52">
        <v>1</v>
      </c>
      <c r="C22" s="52">
        <v>2</v>
      </c>
      <c r="D22" s="96">
        <v>3</v>
      </c>
      <c r="E22" s="96"/>
      <c r="F22" s="96"/>
      <c r="G22" s="96"/>
      <c r="H22" s="96"/>
      <c r="I22" s="52">
        <v>4</v>
      </c>
      <c r="J22" s="52">
        <v>5</v>
      </c>
      <c r="K22" s="52">
        <v>6</v>
      </c>
      <c r="L22" s="52">
        <v>7</v>
      </c>
      <c r="M22" s="96">
        <v>8</v>
      </c>
      <c r="N22" s="96"/>
      <c r="O22" s="96"/>
      <c r="P22" s="96">
        <v>9</v>
      </c>
      <c r="Q22" s="96"/>
      <c r="R22" s="96">
        <v>10</v>
      </c>
      <c r="S22" s="96"/>
      <c r="T22" s="96"/>
      <c r="U22" s="96"/>
      <c r="V22" s="96"/>
    </row>
    <row r="23" spans="2:22">
      <c r="B23" s="47"/>
      <c r="C23" s="47"/>
      <c r="D23" s="84"/>
      <c r="E23" s="84"/>
      <c r="F23" s="84"/>
      <c r="G23" s="84"/>
      <c r="H23" s="84"/>
      <c r="I23" s="47"/>
      <c r="J23" s="47"/>
      <c r="K23" s="47"/>
      <c r="L23" s="47"/>
      <c r="M23" s="84"/>
      <c r="N23" s="84"/>
      <c r="O23" s="84"/>
      <c r="P23" s="84"/>
      <c r="Q23" s="84"/>
      <c r="R23" s="84"/>
      <c r="S23" s="84"/>
      <c r="T23" s="84"/>
      <c r="U23" s="84"/>
      <c r="V23" s="84"/>
    </row>
    <row r="24" spans="2:22" ht="15.75">
      <c r="B24" s="95" t="s">
        <v>114</v>
      </c>
      <c r="C24" s="95"/>
      <c r="D24" s="95"/>
      <c r="E24" s="95"/>
      <c r="F24" s="95"/>
      <c r="G24" s="95"/>
      <c r="H24" s="95"/>
      <c r="I24" s="95"/>
      <c r="J24" s="95"/>
      <c r="K24" s="95"/>
      <c r="L24" s="95"/>
      <c r="M24" s="95"/>
      <c r="N24" s="95"/>
      <c r="O24" s="95"/>
      <c r="P24" s="95"/>
      <c r="Q24" s="95"/>
      <c r="R24" s="95"/>
      <c r="S24" s="95"/>
      <c r="T24" s="95"/>
      <c r="U24" s="95"/>
      <c r="V24" s="95"/>
    </row>
    <row r="25" spans="2:22" ht="15.75">
      <c r="B25" s="50"/>
      <c r="C25" s="91"/>
      <c r="D25" s="91"/>
      <c r="E25" s="91"/>
      <c r="F25" s="91"/>
      <c r="G25" s="91"/>
      <c r="H25" s="50"/>
      <c r="I25" s="50"/>
      <c r="J25" s="50"/>
      <c r="K25" s="50"/>
      <c r="L25" s="50"/>
      <c r="M25" s="50"/>
      <c r="N25" s="50"/>
      <c r="O25" s="50"/>
      <c r="P25" s="91"/>
      <c r="Q25" s="91"/>
      <c r="R25" s="91"/>
      <c r="S25" s="91"/>
      <c r="T25" s="50"/>
      <c r="U25" s="91"/>
      <c r="V25" s="91"/>
    </row>
    <row r="26" spans="2:22" ht="15.75">
      <c r="B26" s="99" t="s">
        <v>6</v>
      </c>
      <c r="C26" s="99" t="s">
        <v>115</v>
      </c>
      <c r="D26" s="99"/>
      <c r="E26" s="99" t="s">
        <v>9</v>
      </c>
      <c r="F26" s="99"/>
      <c r="G26" s="99"/>
      <c r="H26" s="99" t="s">
        <v>27</v>
      </c>
      <c r="I26" s="99"/>
      <c r="J26" s="99"/>
      <c r="K26" s="99"/>
      <c r="L26" s="99"/>
      <c r="M26" s="99"/>
      <c r="N26" s="99"/>
      <c r="O26" s="99"/>
      <c r="P26" s="99"/>
      <c r="Q26" s="99"/>
      <c r="R26" s="99"/>
      <c r="S26" s="99"/>
      <c r="T26" s="99"/>
      <c r="U26" s="99" t="s">
        <v>28</v>
      </c>
      <c r="V26" s="99"/>
    </row>
    <row r="27" spans="2:22">
      <c r="B27" s="99"/>
      <c r="C27" s="99"/>
      <c r="D27" s="99"/>
      <c r="E27" s="99"/>
      <c r="F27" s="99"/>
      <c r="G27" s="99"/>
      <c r="H27" s="53" t="s">
        <v>29</v>
      </c>
      <c r="I27" s="53" t="s">
        <v>30</v>
      </c>
      <c r="J27" s="53" t="s">
        <v>31</v>
      </c>
      <c r="K27" s="53" t="s">
        <v>32</v>
      </c>
      <c r="L27" s="53" t="s">
        <v>33</v>
      </c>
      <c r="M27" s="53" t="s">
        <v>34</v>
      </c>
      <c r="N27" s="53" t="s">
        <v>35</v>
      </c>
      <c r="O27" s="53" t="s">
        <v>36</v>
      </c>
      <c r="P27" s="98" t="s">
        <v>37</v>
      </c>
      <c r="Q27" s="98"/>
      <c r="R27" s="98" t="s">
        <v>38</v>
      </c>
      <c r="S27" s="98"/>
      <c r="T27" s="53" t="s">
        <v>39</v>
      </c>
      <c r="U27" s="99"/>
      <c r="V27" s="99"/>
    </row>
    <row r="28" spans="2:22" ht="15.75">
      <c r="B28" s="52">
        <v>1</v>
      </c>
      <c r="C28" s="96">
        <v>2</v>
      </c>
      <c r="D28" s="96"/>
      <c r="E28" s="96">
        <v>3</v>
      </c>
      <c r="F28" s="96"/>
      <c r="G28" s="96"/>
      <c r="H28" s="52">
        <v>4</v>
      </c>
      <c r="I28" s="52">
        <v>5</v>
      </c>
      <c r="J28" s="52">
        <v>6</v>
      </c>
      <c r="K28" s="52">
        <v>7</v>
      </c>
      <c r="L28" s="52">
        <v>8</v>
      </c>
      <c r="M28" s="52">
        <v>9</v>
      </c>
      <c r="N28" s="52">
        <v>10</v>
      </c>
      <c r="O28" s="52">
        <v>11</v>
      </c>
      <c r="P28" s="96">
        <v>12</v>
      </c>
      <c r="Q28" s="96"/>
      <c r="R28" s="96">
        <v>13</v>
      </c>
      <c r="S28" s="96"/>
      <c r="T28" s="52">
        <v>14</v>
      </c>
      <c r="U28" s="96">
        <v>15</v>
      </c>
      <c r="V28" s="96"/>
    </row>
    <row r="29" spans="2:22">
      <c r="B29" s="47"/>
      <c r="C29" s="84"/>
      <c r="D29" s="84"/>
      <c r="E29" s="84"/>
      <c r="F29" s="84"/>
      <c r="G29" s="84"/>
      <c r="H29" s="47"/>
      <c r="I29" s="47"/>
      <c r="J29" s="47"/>
      <c r="K29" s="47"/>
      <c r="L29" s="47"/>
      <c r="M29" s="47"/>
      <c r="N29" s="47"/>
      <c r="O29" s="47"/>
      <c r="P29" s="84"/>
      <c r="Q29" s="84"/>
      <c r="R29" s="84"/>
      <c r="S29" s="84"/>
      <c r="T29" s="47"/>
      <c r="U29" s="84"/>
      <c r="V29" s="84"/>
    </row>
    <row r="30" spans="2:22" ht="15.75">
      <c r="B30" s="95" t="s">
        <v>116</v>
      </c>
      <c r="C30" s="95"/>
      <c r="D30" s="95"/>
      <c r="E30" s="95"/>
      <c r="F30" s="95"/>
      <c r="G30" s="95"/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</row>
    <row r="31" spans="2:22" ht="15.75">
      <c r="B31" s="50"/>
      <c r="C31" s="50"/>
      <c r="D31" s="91"/>
      <c r="E31" s="91"/>
      <c r="F31" s="91"/>
      <c r="G31" s="91"/>
      <c r="H31" s="91"/>
      <c r="I31" s="50"/>
      <c r="J31" s="50"/>
      <c r="K31" s="50"/>
      <c r="L31" s="50"/>
      <c r="M31" s="50"/>
      <c r="N31" s="91"/>
      <c r="O31" s="91"/>
      <c r="P31" s="91"/>
      <c r="Q31" s="91"/>
      <c r="R31" s="91"/>
      <c r="S31" s="91"/>
      <c r="T31" s="91"/>
      <c r="U31" s="91"/>
      <c r="V31" s="91"/>
    </row>
    <row r="32" spans="2:22" ht="135">
      <c r="B32" s="51" t="s">
        <v>6</v>
      </c>
      <c r="C32" s="51" t="s">
        <v>7</v>
      </c>
      <c r="D32" s="94" t="s">
        <v>117</v>
      </c>
      <c r="E32" s="94"/>
      <c r="F32" s="94"/>
      <c r="G32" s="94"/>
      <c r="H32" s="94"/>
      <c r="I32" s="51" t="s">
        <v>9</v>
      </c>
      <c r="J32" s="51" t="s">
        <v>76</v>
      </c>
      <c r="K32" s="51" t="s">
        <v>11</v>
      </c>
      <c r="L32" s="51" t="s">
        <v>12</v>
      </c>
      <c r="M32" s="51" t="s">
        <v>13</v>
      </c>
      <c r="N32" s="94" t="s">
        <v>14</v>
      </c>
      <c r="O32" s="94"/>
      <c r="P32" s="94"/>
      <c r="Q32" s="94"/>
      <c r="R32" s="94" t="s">
        <v>17</v>
      </c>
      <c r="S32" s="94"/>
      <c r="T32" s="94"/>
      <c r="U32" s="94"/>
      <c r="V32" s="94"/>
    </row>
    <row r="33" spans="2:22" ht="15.75">
      <c r="B33" s="52">
        <v>1</v>
      </c>
      <c r="C33" s="52">
        <v>2</v>
      </c>
      <c r="D33" s="96">
        <v>3</v>
      </c>
      <c r="E33" s="96"/>
      <c r="F33" s="96"/>
      <c r="G33" s="96"/>
      <c r="H33" s="96"/>
      <c r="I33" s="52">
        <v>4</v>
      </c>
      <c r="J33" s="52">
        <v>5</v>
      </c>
      <c r="K33" s="52">
        <v>6</v>
      </c>
      <c r="L33" s="52">
        <v>7</v>
      </c>
      <c r="M33" s="52">
        <v>8</v>
      </c>
      <c r="N33" s="96">
        <v>9</v>
      </c>
      <c r="O33" s="96"/>
      <c r="P33" s="96"/>
      <c r="Q33" s="96"/>
      <c r="R33" s="96">
        <v>10</v>
      </c>
      <c r="S33" s="96"/>
      <c r="T33" s="96"/>
      <c r="U33" s="96"/>
      <c r="V33" s="96"/>
    </row>
    <row r="34" spans="2:22">
      <c r="B34" s="47"/>
      <c r="C34" s="47"/>
      <c r="D34" s="84"/>
      <c r="E34" s="84"/>
      <c r="F34" s="84"/>
      <c r="G34" s="84"/>
      <c r="H34" s="84"/>
      <c r="I34" s="47"/>
      <c r="J34" s="47"/>
      <c r="K34" s="47"/>
      <c r="L34" s="47"/>
      <c r="M34" s="47"/>
      <c r="N34" s="84"/>
      <c r="O34" s="84"/>
      <c r="P34" s="84"/>
      <c r="Q34" s="84"/>
      <c r="R34" s="84"/>
      <c r="S34" s="84"/>
      <c r="T34" s="84"/>
      <c r="U34" s="84"/>
      <c r="V34" s="84"/>
    </row>
    <row r="35" spans="2:22" ht="15.75">
      <c r="B35" s="95" t="s">
        <v>118</v>
      </c>
      <c r="C35" s="95"/>
      <c r="D35" s="95"/>
      <c r="E35" s="95"/>
      <c r="F35" s="95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</row>
    <row r="36" spans="2:22" ht="15.75">
      <c r="B36" s="50"/>
      <c r="C36" s="91"/>
      <c r="D36" s="91"/>
      <c r="E36" s="91"/>
      <c r="F36" s="50"/>
      <c r="G36" s="91"/>
      <c r="H36" s="91"/>
      <c r="I36" s="50"/>
      <c r="J36" s="50"/>
      <c r="K36" s="50"/>
      <c r="L36" s="50"/>
      <c r="M36" s="50"/>
      <c r="N36" s="50"/>
      <c r="O36" s="50"/>
      <c r="P36" s="91"/>
      <c r="Q36" s="91"/>
      <c r="R36" s="91"/>
      <c r="S36" s="91"/>
      <c r="T36" s="50"/>
      <c r="U36" s="91"/>
      <c r="V36" s="91"/>
    </row>
    <row r="37" spans="2:22" ht="120">
      <c r="B37" s="51" t="s">
        <v>6</v>
      </c>
      <c r="C37" s="94" t="s">
        <v>119</v>
      </c>
      <c r="D37" s="94"/>
      <c r="E37" s="94"/>
      <c r="F37" s="51" t="s">
        <v>10</v>
      </c>
      <c r="G37" s="94" t="s">
        <v>120</v>
      </c>
      <c r="H37" s="94"/>
      <c r="I37" s="51" t="s">
        <v>76</v>
      </c>
      <c r="J37" s="51" t="s">
        <v>11</v>
      </c>
      <c r="K37" s="51" t="s">
        <v>12</v>
      </c>
      <c r="L37" s="51" t="s">
        <v>13</v>
      </c>
      <c r="M37" s="51" t="s">
        <v>15</v>
      </c>
      <c r="N37" s="51" t="s">
        <v>121</v>
      </c>
      <c r="O37" s="51" t="s">
        <v>122</v>
      </c>
      <c r="P37" s="94" t="s">
        <v>123</v>
      </c>
      <c r="Q37" s="94"/>
      <c r="R37" s="94" t="s">
        <v>80</v>
      </c>
      <c r="S37" s="94"/>
      <c r="T37" s="51" t="s">
        <v>14</v>
      </c>
      <c r="U37" s="94" t="s">
        <v>17</v>
      </c>
      <c r="V37" s="94"/>
    </row>
    <row r="38" spans="2:22" ht="15.75">
      <c r="B38" s="52">
        <v>1</v>
      </c>
      <c r="C38" s="96">
        <v>2</v>
      </c>
      <c r="D38" s="96"/>
      <c r="E38" s="96"/>
      <c r="F38" s="52">
        <v>3</v>
      </c>
      <c r="G38" s="96">
        <v>4</v>
      </c>
      <c r="H38" s="96"/>
      <c r="I38" s="52">
        <v>5</v>
      </c>
      <c r="J38" s="52">
        <v>6</v>
      </c>
      <c r="K38" s="52">
        <v>7</v>
      </c>
      <c r="L38" s="52">
        <v>8</v>
      </c>
      <c r="M38" s="52">
        <v>9</v>
      </c>
      <c r="N38" s="52">
        <v>10</v>
      </c>
      <c r="O38" s="52">
        <v>11</v>
      </c>
      <c r="P38" s="96">
        <v>12</v>
      </c>
      <c r="Q38" s="96"/>
      <c r="R38" s="96">
        <v>13</v>
      </c>
      <c r="S38" s="96"/>
      <c r="T38" s="52">
        <v>14</v>
      </c>
      <c r="U38" s="96">
        <v>15</v>
      </c>
      <c r="V38" s="96"/>
    </row>
    <row r="39" spans="2:22" ht="15.75">
      <c r="B39" s="1" t="s">
        <v>18</v>
      </c>
      <c r="C39" s="97" t="s">
        <v>1000</v>
      </c>
      <c r="D39" s="97"/>
      <c r="E39" s="97"/>
      <c r="F39" s="97"/>
      <c r="G39" s="97"/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</row>
    <row r="40" spans="2:22" ht="409.5">
      <c r="B40" s="1" t="s">
        <v>40</v>
      </c>
      <c r="C40" s="97" t="s">
        <v>1001</v>
      </c>
      <c r="D40" s="97"/>
      <c r="E40" s="97"/>
      <c r="F40" s="1" t="s">
        <v>98</v>
      </c>
      <c r="G40" s="96"/>
      <c r="H40" s="96"/>
      <c r="I40" s="1" t="s">
        <v>20</v>
      </c>
      <c r="J40" s="1" t="s">
        <v>83</v>
      </c>
      <c r="K40" s="1" t="s">
        <v>83</v>
      </c>
      <c r="L40" s="1" t="s">
        <v>21</v>
      </c>
      <c r="M40" s="1" t="s">
        <v>61</v>
      </c>
      <c r="N40" s="1" t="s">
        <v>22</v>
      </c>
      <c r="O40" s="1" t="s">
        <v>22</v>
      </c>
      <c r="P40" s="99" t="s">
        <v>22</v>
      </c>
      <c r="Q40" s="99"/>
      <c r="R40" s="99" t="s">
        <v>375</v>
      </c>
      <c r="S40" s="99"/>
      <c r="T40" s="41" t="s">
        <v>824</v>
      </c>
      <c r="U40" s="97"/>
      <c r="V40" s="97"/>
    </row>
    <row r="41" spans="2:22" ht="409.5">
      <c r="B41" s="1" t="s">
        <v>130</v>
      </c>
      <c r="C41" s="97" t="s">
        <v>152</v>
      </c>
      <c r="D41" s="97"/>
      <c r="E41" s="97"/>
      <c r="F41" s="1" t="s">
        <v>98</v>
      </c>
      <c r="G41" s="96"/>
      <c r="H41" s="96"/>
      <c r="I41" s="1" t="s">
        <v>20</v>
      </c>
      <c r="J41" s="1" t="s">
        <v>83</v>
      </c>
      <c r="K41" s="1" t="s">
        <v>83</v>
      </c>
      <c r="L41" s="1" t="s">
        <v>21</v>
      </c>
      <c r="M41" s="1" t="s">
        <v>61</v>
      </c>
      <c r="N41" s="1" t="s">
        <v>22</v>
      </c>
      <c r="O41" s="1" t="s">
        <v>22</v>
      </c>
      <c r="P41" s="99" t="s">
        <v>22</v>
      </c>
      <c r="Q41" s="99"/>
      <c r="R41" s="99" t="s">
        <v>375</v>
      </c>
      <c r="S41" s="99"/>
      <c r="T41" s="41" t="s">
        <v>824</v>
      </c>
      <c r="U41" s="97"/>
      <c r="V41" s="97"/>
    </row>
    <row r="42" spans="2:22" ht="409.5">
      <c r="B42" s="1" t="s">
        <v>154</v>
      </c>
      <c r="C42" s="97" t="s">
        <v>1002</v>
      </c>
      <c r="D42" s="97"/>
      <c r="E42" s="97"/>
      <c r="F42" s="1" t="s">
        <v>61</v>
      </c>
      <c r="G42" s="99" t="s">
        <v>22</v>
      </c>
      <c r="H42" s="99"/>
      <c r="I42" s="1" t="s">
        <v>22</v>
      </c>
      <c r="J42" s="1" t="s">
        <v>22</v>
      </c>
      <c r="K42" s="1" t="s">
        <v>22</v>
      </c>
      <c r="L42" s="1" t="s">
        <v>22</v>
      </c>
      <c r="M42" s="1" t="s">
        <v>22</v>
      </c>
      <c r="N42" s="1" t="s">
        <v>348</v>
      </c>
      <c r="O42" s="1" t="s">
        <v>348</v>
      </c>
      <c r="P42" s="99" t="s">
        <v>21</v>
      </c>
      <c r="Q42" s="99"/>
      <c r="R42" s="99" t="s">
        <v>375</v>
      </c>
      <c r="S42" s="99"/>
      <c r="T42" s="1" t="s">
        <v>1003</v>
      </c>
      <c r="U42" s="97"/>
      <c r="V42" s="97"/>
    </row>
    <row r="43" spans="2:22" ht="31.5">
      <c r="B43" s="1" t="s">
        <v>156</v>
      </c>
      <c r="C43" s="97" t="s">
        <v>1004</v>
      </c>
      <c r="D43" s="97"/>
      <c r="E43" s="97"/>
      <c r="F43" s="1" t="s">
        <v>61</v>
      </c>
      <c r="G43" s="99" t="s">
        <v>22</v>
      </c>
      <c r="H43" s="99"/>
      <c r="I43" s="1" t="s">
        <v>22</v>
      </c>
      <c r="J43" s="1" t="s">
        <v>22</v>
      </c>
      <c r="K43" s="1" t="s">
        <v>22</v>
      </c>
      <c r="L43" s="1" t="s">
        <v>22</v>
      </c>
      <c r="M43" s="1" t="s">
        <v>22</v>
      </c>
      <c r="N43" s="1" t="s">
        <v>663</v>
      </c>
      <c r="O43" s="1" t="s">
        <v>663</v>
      </c>
      <c r="P43" s="99" t="s">
        <v>21</v>
      </c>
      <c r="Q43" s="99"/>
      <c r="R43" s="99" t="s">
        <v>375</v>
      </c>
      <c r="S43" s="99"/>
      <c r="T43" s="1" t="s">
        <v>61</v>
      </c>
      <c r="U43" s="97" t="s">
        <v>1005</v>
      </c>
      <c r="V43" s="97"/>
    </row>
    <row r="44" spans="2:22" ht="31.5">
      <c r="B44" s="1" t="s">
        <v>158</v>
      </c>
      <c r="C44" s="97" t="s">
        <v>1006</v>
      </c>
      <c r="D44" s="97"/>
      <c r="E44" s="97"/>
      <c r="F44" s="1" t="s">
        <v>61</v>
      </c>
      <c r="G44" s="99" t="s">
        <v>22</v>
      </c>
      <c r="H44" s="99"/>
      <c r="I44" s="1" t="s">
        <v>22</v>
      </c>
      <c r="J44" s="1" t="s">
        <v>22</v>
      </c>
      <c r="K44" s="1" t="s">
        <v>22</v>
      </c>
      <c r="L44" s="1" t="s">
        <v>22</v>
      </c>
      <c r="M44" s="1" t="s">
        <v>22</v>
      </c>
      <c r="N44" s="1" t="s">
        <v>846</v>
      </c>
      <c r="O44" s="1" t="s">
        <v>846</v>
      </c>
      <c r="P44" s="99" t="s">
        <v>21</v>
      </c>
      <c r="Q44" s="99"/>
      <c r="R44" s="99" t="s">
        <v>375</v>
      </c>
      <c r="S44" s="99"/>
      <c r="T44" s="1" t="s">
        <v>61</v>
      </c>
      <c r="U44" s="97" t="s">
        <v>1005</v>
      </c>
      <c r="V44" s="97"/>
    </row>
    <row r="45" spans="2:22" ht="409.5">
      <c r="B45" s="1" t="s">
        <v>771</v>
      </c>
      <c r="C45" s="97" t="s">
        <v>1007</v>
      </c>
      <c r="D45" s="97"/>
      <c r="E45" s="97"/>
      <c r="F45" s="1" t="s">
        <v>61</v>
      </c>
      <c r="G45" s="99" t="s">
        <v>22</v>
      </c>
      <c r="H45" s="99"/>
      <c r="I45" s="1" t="s">
        <v>22</v>
      </c>
      <c r="J45" s="1" t="s">
        <v>22</v>
      </c>
      <c r="K45" s="1" t="s">
        <v>22</v>
      </c>
      <c r="L45" s="1" t="s">
        <v>22</v>
      </c>
      <c r="M45" s="1" t="s">
        <v>22</v>
      </c>
      <c r="N45" s="1" t="s">
        <v>84</v>
      </c>
      <c r="O45" s="1" t="s">
        <v>84</v>
      </c>
      <c r="P45" s="99" t="s">
        <v>21</v>
      </c>
      <c r="Q45" s="99"/>
      <c r="R45" s="99" t="s">
        <v>375</v>
      </c>
      <c r="S45" s="99"/>
      <c r="T45" s="1" t="s">
        <v>1008</v>
      </c>
      <c r="U45" s="97"/>
      <c r="V45" s="97"/>
    </row>
    <row r="46" spans="2:22" ht="409.5">
      <c r="B46" s="1" t="s">
        <v>131</v>
      </c>
      <c r="C46" s="97" t="s">
        <v>1009</v>
      </c>
      <c r="D46" s="97"/>
      <c r="E46" s="97"/>
      <c r="F46" s="1" t="s">
        <v>98</v>
      </c>
      <c r="G46" s="96"/>
      <c r="H46" s="96"/>
      <c r="I46" s="1" t="s">
        <v>20</v>
      </c>
      <c r="J46" s="1" t="s">
        <v>20</v>
      </c>
      <c r="K46" s="1" t="s">
        <v>20</v>
      </c>
      <c r="L46" s="1" t="s">
        <v>21</v>
      </c>
      <c r="M46" s="1" t="s">
        <v>61</v>
      </c>
      <c r="N46" s="1" t="s">
        <v>22</v>
      </c>
      <c r="O46" s="1" t="s">
        <v>22</v>
      </c>
      <c r="P46" s="99" t="s">
        <v>22</v>
      </c>
      <c r="Q46" s="99"/>
      <c r="R46" s="99" t="s">
        <v>375</v>
      </c>
      <c r="S46" s="99"/>
      <c r="T46" s="41" t="s">
        <v>824</v>
      </c>
      <c r="U46" s="97"/>
      <c r="V46" s="97"/>
    </row>
    <row r="47" spans="2:22">
      <c r="B47" s="47"/>
      <c r="C47" s="84"/>
      <c r="D47" s="84"/>
      <c r="E47" s="84"/>
      <c r="F47" s="47"/>
      <c r="G47" s="84"/>
      <c r="H47" s="84"/>
      <c r="I47" s="47"/>
      <c r="J47" s="47"/>
      <c r="K47" s="47"/>
      <c r="L47" s="47"/>
      <c r="M47" s="47"/>
      <c r="N47" s="47"/>
      <c r="O47" s="47"/>
      <c r="P47" s="84"/>
      <c r="Q47" s="84"/>
      <c r="R47" s="84"/>
      <c r="S47" s="84"/>
      <c r="T47" s="47"/>
      <c r="U47" s="84"/>
      <c r="V47" s="84"/>
    </row>
    <row r="48" spans="2:22" ht="15.75">
      <c r="B48" s="95" t="s">
        <v>124</v>
      </c>
      <c r="C48" s="95"/>
      <c r="D48" s="95"/>
      <c r="E48" s="95"/>
      <c r="F48" s="95"/>
      <c r="G48" s="95"/>
      <c r="H48" s="95"/>
      <c r="I48" s="95"/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95"/>
      <c r="V48" s="95"/>
    </row>
    <row r="49" spans="2:22" ht="15.75">
      <c r="B49" s="91"/>
      <c r="C49" s="91"/>
      <c r="D49" s="91"/>
      <c r="E49" s="91"/>
      <c r="F49" s="91"/>
      <c r="G49" s="91"/>
      <c r="H49" s="91"/>
      <c r="I49" s="91"/>
      <c r="J49" s="91"/>
      <c r="K49" s="50"/>
      <c r="L49" s="50"/>
      <c r="M49" s="50"/>
      <c r="N49" s="50"/>
      <c r="O49" s="50"/>
      <c r="P49" s="91"/>
      <c r="Q49" s="91"/>
      <c r="R49" s="91"/>
      <c r="S49" s="91"/>
      <c r="T49" s="91"/>
      <c r="U49" s="91"/>
      <c r="V49" s="91"/>
    </row>
    <row r="50" spans="2:22">
      <c r="B50" s="94" t="s">
        <v>85</v>
      </c>
      <c r="C50" s="94"/>
      <c r="D50" s="94"/>
      <c r="E50" s="94"/>
      <c r="F50" s="94"/>
      <c r="G50" s="94"/>
      <c r="H50" s="94"/>
      <c r="I50" s="94"/>
      <c r="J50" s="94"/>
      <c r="K50" s="94" t="s">
        <v>45</v>
      </c>
      <c r="L50" s="94"/>
      <c r="M50" s="94"/>
      <c r="N50" s="94" t="s">
        <v>46</v>
      </c>
      <c r="O50" s="94"/>
      <c r="P50" s="94" t="s">
        <v>47</v>
      </c>
      <c r="Q50" s="94"/>
      <c r="R50" s="94" t="s">
        <v>17</v>
      </c>
      <c r="S50" s="94"/>
      <c r="T50" s="94"/>
      <c r="U50" s="94"/>
      <c r="V50" s="94"/>
    </row>
    <row r="51" spans="2:22" ht="90">
      <c r="B51" s="94"/>
      <c r="C51" s="94"/>
      <c r="D51" s="94"/>
      <c r="E51" s="94"/>
      <c r="F51" s="94"/>
      <c r="G51" s="94"/>
      <c r="H51" s="94"/>
      <c r="I51" s="94"/>
      <c r="J51" s="94"/>
      <c r="K51" s="51" t="s">
        <v>48</v>
      </c>
      <c r="L51" s="51" t="s">
        <v>49</v>
      </c>
      <c r="M51" s="51" t="s">
        <v>50</v>
      </c>
      <c r="N51" s="51" t="s">
        <v>51</v>
      </c>
      <c r="O51" s="51" t="s">
        <v>52</v>
      </c>
      <c r="P51" s="94"/>
      <c r="Q51" s="94"/>
      <c r="R51" s="94"/>
      <c r="S51" s="94"/>
      <c r="T51" s="94"/>
      <c r="U51" s="94"/>
      <c r="V51" s="94"/>
    </row>
    <row r="52" spans="2:22" ht="15.75">
      <c r="B52" s="96">
        <v>1</v>
      </c>
      <c r="C52" s="96"/>
      <c r="D52" s="96"/>
      <c r="E52" s="96"/>
      <c r="F52" s="96"/>
      <c r="G52" s="96"/>
      <c r="H52" s="96"/>
      <c r="I52" s="96"/>
      <c r="J52" s="96"/>
      <c r="K52" s="52">
        <v>2</v>
      </c>
      <c r="L52" s="52">
        <v>3</v>
      </c>
      <c r="M52" s="52">
        <v>4</v>
      </c>
      <c r="N52" s="52">
        <v>5</v>
      </c>
      <c r="O52" s="52">
        <v>6</v>
      </c>
      <c r="P52" s="96">
        <v>7</v>
      </c>
      <c r="Q52" s="96"/>
      <c r="R52" s="96">
        <v>8</v>
      </c>
      <c r="S52" s="96"/>
      <c r="T52" s="96"/>
      <c r="U52" s="96"/>
      <c r="V52" s="96"/>
    </row>
    <row r="53" spans="2:22" ht="15.75">
      <c r="B53" s="97" t="s">
        <v>125</v>
      </c>
      <c r="C53" s="97"/>
      <c r="D53" s="97"/>
      <c r="E53" s="97"/>
      <c r="F53" s="97"/>
      <c r="G53" s="97"/>
      <c r="H53" s="97"/>
      <c r="I53" s="97"/>
      <c r="J53" s="97"/>
      <c r="K53" s="54">
        <v>11849.1</v>
      </c>
      <c r="L53" s="54">
        <v>11849.1</v>
      </c>
      <c r="M53" s="54">
        <v>11849.1</v>
      </c>
      <c r="N53" s="54">
        <v>11804.32</v>
      </c>
      <c r="O53" s="54">
        <v>11804.32</v>
      </c>
      <c r="P53" s="100">
        <v>99.62</v>
      </c>
      <c r="Q53" s="100"/>
      <c r="R53" s="97"/>
      <c r="S53" s="97"/>
      <c r="T53" s="97"/>
      <c r="U53" s="97"/>
      <c r="V53" s="97"/>
    </row>
    <row r="54" spans="2:22" ht="15.75">
      <c r="B54" s="97" t="s">
        <v>53</v>
      </c>
      <c r="C54" s="97"/>
      <c r="D54" s="97"/>
      <c r="E54" s="97"/>
      <c r="F54" s="97"/>
      <c r="G54" s="97"/>
      <c r="H54" s="97"/>
      <c r="I54" s="97"/>
      <c r="J54" s="97"/>
      <c r="K54" s="54">
        <v>11849.1</v>
      </c>
      <c r="L54" s="54">
        <v>11849.1</v>
      </c>
      <c r="M54" s="54">
        <v>11849.1</v>
      </c>
      <c r="N54" s="54">
        <v>11804.32</v>
      </c>
      <c r="O54" s="54">
        <v>11804.32</v>
      </c>
      <c r="P54" s="100">
        <v>99.62</v>
      </c>
      <c r="Q54" s="100"/>
      <c r="R54" s="97"/>
      <c r="S54" s="97"/>
      <c r="T54" s="97"/>
      <c r="U54" s="97"/>
      <c r="V54" s="97"/>
    </row>
    <row r="55" spans="2:22" ht="15.75">
      <c r="B55" s="97" t="s">
        <v>54</v>
      </c>
      <c r="C55" s="97"/>
      <c r="D55" s="97"/>
      <c r="E55" s="97"/>
      <c r="F55" s="97"/>
      <c r="G55" s="97"/>
      <c r="H55" s="97"/>
      <c r="I55" s="97"/>
      <c r="J55" s="97"/>
      <c r="K55" s="54">
        <v>0</v>
      </c>
      <c r="L55" s="54">
        <v>0</v>
      </c>
      <c r="M55" s="54">
        <v>0</v>
      </c>
      <c r="N55" s="54">
        <v>0</v>
      </c>
      <c r="O55" s="54">
        <v>0</v>
      </c>
      <c r="P55" s="100"/>
      <c r="Q55" s="100"/>
      <c r="R55" s="97"/>
      <c r="S55" s="97"/>
      <c r="T55" s="97"/>
      <c r="U55" s="97"/>
      <c r="V55" s="97"/>
    </row>
    <row r="56" spans="2:22" ht="15.75">
      <c r="B56" s="97" t="s">
        <v>55</v>
      </c>
      <c r="C56" s="97"/>
      <c r="D56" s="97"/>
      <c r="E56" s="97"/>
      <c r="F56" s="97"/>
      <c r="G56" s="97"/>
      <c r="H56" s="97"/>
      <c r="I56" s="97"/>
      <c r="J56" s="97"/>
      <c r="K56" s="54">
        <v>0</v>
      </c>
      <c r="L56" s="54">
        <v>0</v>
      </c>
      <c r="M56" s="54">
        <v>0</v>
      </c>
      <c r="N56" s="54">
        <v>0</v>
      </c>
      <c r="O56" s="54">
        <v>0</v>
      </c>
      <c r="P56" s="100"/>
      <c r="Q56" s="100"/>
      <c r="R56" s="97"/>
      <c r="S56" s="97"/>
      <c r="T56" s="97"/>
      <c r="U56" s="97"/>
      <c r="V56" s="97"/>
    </row>
    <row r="57" spans="2:22" ht="15.75">
      <c r="B57" s="97" t="s">
        <v>56</v>
      </c>
      <c r="C57" s="97"/>
      <c r="D57" s="97"/>
      <c r="E57" s="97"/>
      <c r="F57" s="97"/>
      <c r="G57" s="97"/>
      <c r="H57" s="97"/>
      <c r="I57" s="97"/>
      <c r="J57" s="97"/>
      <c r="K57" s="54">
        <v>0</v>
      </c>
      <c r="L57" s="54">
        <v>0</v>
      </c>
      <c r="M57" s="54">
        <v>0</v>
      </c>
      <c r="N57" s="54">
        <v>0</v>
      </c>
      <c r="O57" s="54">
        <v>0</v>
      </c>
      <c r="P57" s="100"/>
      <c r="Q57" s="100"/>
      <c r="R57" s="97"/>
      <c r="S57" s="97"/>
      <c r="T57" s="97"/>
      <c r="U57" s="97"/>
      <c r="V57" s="97"/>
    </row>
    <row r="58" spans="2:22" ht="15.75">
      <c r="B58" s="97" t="s">
        <v>234</v>
      </c>
      <c r="C58" s="97"/>
      <c r="D58" s="97"/>
      <c r="E58" s="97"/>
      <c r="F58" s="97"/>
      <c r="G58" s="97"/>
      <c r="H58" s="97"/>
      <c r="I58" s="97"/>
      <c r="J58" s="97"/>
      <c r="K58" s="54">
        <v>0</v>
      </c>
      <c r="L58" s="54">
        <v>0</v>
      </c>
      <c r="M58" s="54">
        <v>0</v>
      </c>
      <c r="N58" s="54">
        <v>0</v>
      </c>
      <c r="O58" s="54">
        <v>0</v>
      </c>
      <c r="P58" s="100"/>
      <c r="Q58" s="100"/>
      <c r="R58" s="97"/>
      <c r="S58" s="97"/>
      <c r="T58" s="97"/>
      <c r="U58" s="97"/>
      <c r="V58" s="97"/>
    </row>
    <row r="59" spans="2:22" ht="15.75">
      <c r="B59" s="97" t="s">
        <v>57</v>
      </c>
      <c r="C59" s="97"/>
      <c r="D59" s="97"/>
      <c r="E59" s="97"/>
      <c r="F59" s="97"/>
      <c r="G59" s="97"/>
      <c r="H59" s="97"/>
      <c r="I59" s="97"/>
      <c r="J59" s="97"/>
      <c r="K59" s="54">
        <v>0</v>
      </c>
      <c r="L59" s="54">
        <v>0</v>
      </c>
      <c r="M59" s="54">
        <v>0</v>
      </c>
      <c r="N59" s="54">
        <v>0</v>
      </c>
      <c r="O59" s="54">
        <v>0</v>
      </c>
      <c r="P59" s="100"/>
      <c r="Q59" s="100"/>
      <c r="R59" s="97"/>
      <c r="S59" s="97"/>
      <c r="T59" s="97"/>
      <c r="U59" s="97"/>
      <c r="V59" s="97"/>
    </row>
    <row r="60" spans="2:22" ht="15.75">
      <c r="B60" s="97" t="s">
        <v>58</v>
      </c>
      <c r="C60" s="97"/>
      <c r="D60" s="97"/>
      <c r="E60" s="97"/>
      <c r="F60" s="97"/>
      <c r="G60" s="97"/>
      <c r="H60" s="97"/>
      <c r="I60" s="97"/>
      <c r="J60" s="97"/>
      <c r="K60" s="54">
        <v>0</v>
      </c>
      <c r="L60" s="54">
        <v>0</v>
      </c>
      <c r="M60" s="54">
        <v>0</v>
      </c>
      <c r="N60" s="54">
        <v>0</v>
      </c>
      <c r="O60" s="54">
        <v>0</v>
      </c>
      <c r="P60" s="100"/>
      <c r="Q60" s="100"/>
      <c r="R60" s="97"/>
      <c r="S60" s="97"/>
      <c r="T60" s="97"/>
      <c r="U60" s="97"/>
      <c r="V60" s="97"/>
    </row>
    <row r="61" spans="2:22" ht="15.75">
      <c r="B61" s="97" t="s">
        <v>59</v>
      </c>
      <c r="C61" s="97"/>
      <c r="D61" s="97"/>
      <c r="E61" s="97"/>
      <c r="F61" s="97"/>
      <c r="G61" s="97"/>
      <c r="H61" s="97"/>
      <c r="I61" s="97"/>
      <c r="J61" s="97"/>
      <c r="K61" s="54">
        <v>0</v>
      </c>
      <c r="L61" s="54" t="s">
        <v>22</v>
      </c>
      <c r="M61" s="54" t="s">
        <v>22</v>
      </c>
      <c r="N61" s="54" t="s">
        <v>22</v>
      </c>
      <c r="O61" s="54">
        <v>0</v>
      </c>
      <c r="P61" s="100"/>
      <c r="Q61" s="100"/>
      <c r="R61" s="97"/>
      <c r="S61" s="97"/>
      <c r="T61" s="97"/>
      <c r="U61" s="97"/>
      <c r="V61" s="97"/>
    </row>
    <row r="62" spans="2:22" ht="15.75">
      <c r="B62" s="97" t="s">
        <v>1010</v>
      </c>
      <c r="C62" s="97"/>
      <c r="D62" s="97"/>
      <c r="E62" s="97"/>
      <c r="F62" s="97"/>
      <c r="G62" s="97"/>
      <c r="H62" s="97"/>
      <c r="I62" s="97"/>
      <c r="J62" s="97"/>
      <c r="K62" s="54">
        <v>11717.9</v>
      </c>
      <c r="L62" s="54">
        <v>11717.9</v>
      </c>
      <c r="M62" s="54">
        <v>11717.9</v>
      </c>
      <c r="N62" s="54">
        <v>11673.12</v>
      </c>
      <c r="O62" s="54">
        <v>11673.12</v>
      </c>
      <c r="P62" s="100">
        <v>99.62</v>
      </c>
      <c r="Q62" s="100"/>
      <c r="R62" s="97"/>
      <c r="S62" s="97"/>
      <c r="T62" s="97"/>
      <c r="U62" s="97"/>
      <c r="V62" s="97"/>
    </row>
    <row r="63" spans="2:22" ht="15.75">
      <c r="B63" s="97" t="s">
        <v>53</v>
      </c>
      <c r="C63" s="97"/>
      <c r="D63" s="97"/>
      <c r="E63" s="97"/>
      <c r="F63" s="97"/>
      <c r="G63" s="97"/>
      <c r="H63" s="97"/>
      <c r="I63" s="97"/>
      <c r="J63" s="97"/>
      <c r="K63" s="54">
        <v>11717.9</v>
      </c>
      <c r="L63" s="54">
        <v>11717.9</v>
      </c>
      <c r="M63" s="54">
        <v>11717.9</v>
      </c>
      <c r="N63" s="54">
        <v>11673.12</v>
      </c>
      <c r="O63" s="54">
        <v>11673.12</v>
      </c>
      <c r="P63" s="100">
        <v>99.62</v>
      </c>
      <c r="Q63" s="100"/>
      <c r="R63" s="97" t="s">
        <v>61</v>
      </c>
      <c r="S63" s="97"/>
      <c r="T63" s="97"/>
      <c r="U63" s="97"/>
      <c r="V63" s="97"/>
    </row>
    <row r="64" spans="2:22" ht="15.75">
      <c r="B64" s="97" t="s">
        <v>54</v>
      </c>
      <c r="C64" s="97"/>
      <c r="D64" s="97"/>
      <c r="E64" s="97"/>
      <c r="F64" s="97"/>
      <c r="G64" s="97"/>
      <c r="H64" s="97"/>
      <c r="I64" s="97"/>
      <c r="J64" s="97"/>
      <c r="K64" s="54">
        <v>0</v>
      </c>
      <c r="L64" s="54">
        <v>0</v>
      </c>
      <c r="M64" s="54">
        <v>0</v>
      </c>
      <c r="N64" s="54">
        <v>0</v>
      </c>
      <c r="O64" s="54">
        <v>0</v>
      </c>
      <c r="P64" s="100"/>
      <c r="Q64" s="100"/>
      <c r="R64" s="97" t="s">
        <v>61</v>
      </c>
      <c r="S64" s="97"/>
      <c r="T64" s="97"/>
      <c r="U64" s="97"/>
      <c r="V64" s="97"/>
    </row>
    <row r="65" spans="2:22" ht="15.75">
      <c r="B65" s="97" t="s">
        <v>55</v>
      </c>
      <c r="C65" s="97"/>
      <c r="D65" s="97"/>
      <c r="E65" s="97"/>
      <c r="F65" s="97"/>
      <c r="G65" s="97"/>
      <c r="H65" s="97"/>
      <c r="I65" s="97"/>
      <c r="J65" s="97"/>
      <c r="K65" s="54">
        <v>0</v>
      </c>
      <c r="L65" s="54">
        <v>0</v>
      </c>
      <c r="M65" s="54">
        <v>0</v>
      </c>
      <c r="N65" s="54">
        <v>0</v>
      </c>
      <c r="O65" s="54">
        <v>0</v>
      </c>
      <c r="P65" s="100"/>
      <c r="Q65" s="100"/>
      <c r="R65" s="97" t="s">
        <v>61</v>
      </c>
      <c r="S65" s="97"/>
      <c r="T65" s="97"/>
      <c r="U65" s="97"/>
      <c r="V65" s="97"/>
    </row>
    <row r="66" spans="2:22" ht="15.75">
      <c r="B66" s="97" t="s">
        <v>56</v>
      </c>
      <c r="C66" s="97"/>
      <c r="D66" s="97"/>
      <c r="E66" s="97"/>
      <c r="F66" s="97"/>
      <c r="G66" s="97"/>
      <c r="H66" s="97"/>
      <c r="I66" s="97"/>
      <c r="J66" s="97"/>
      <c r="K66" s="54">
        <v>0</v>
      </c>
      <c r="L66" s="54">
        <v>0</v>
      </c>
      <c r="M66" s="54">
        <v>0</v>
      </c>
      <c r="N66" s="54">
        <v>0</v>
      </c>
      <c r="O66" s="54">
        <v>0</v>
      </c>
      <c r="P66" s="100"/>
      <c r="Q66" s="100"/>
      <c r="R66" s="97" t="s">
        <v>61</v>
      </c>
      <c r="S66" s="97"/>
      <c r="T66" s="97"/>
      <c r="U66" s="97"/>
      <c r="V66" s="97"/>
    </row>
    <row r="67" spans="2:22" ht="15.75">
      <c r="B67" s="97" t="s">
        <v>234</v>
      </c>
      <c r="C67" s="97"/>
      <c r="D67" s="97"/>
      <c r="E67" s="97"/>
      <c r="F67" s="97"/>
      <c r="G67" s="97"/>
      <c r="H67" s="97"/>
      <c r="I67" s="97"/>
      <c r="J67" s="97"/>
      <c r="K67" s="54">
        <v>0</v>
      </c>
      <c r="L67" s="54">
        <v>0</v>
      </c>
      <c r="M67" s="54">
        <v>0</v>
      </c>
      <c r="N67" s="54">
        <v>0</v>
      </c>
      <c r="O67" s="54">
        <v>0</v>
      </c>
      <c r="P67" s="100"/>
      <c r="Q67" s="100"/>
      <c r="R67" s="97" t="s">
        <v>61</v>
      </c>
      <c r="S67" s="97"/>
      <c r="T67" s="97"/>
      <c r="U67" s="97"/>
      <c r="V67" s="97"/>
    </row>
    <row r="68" spans="2:22" ht="15.75">
      <c r="B68" s="97" t="s">
        <v>57</v>
      </c>
      <c r="C68" s="97"/>
      <c r="D68" s="97"/>
      <c r="E68" s="97"/>
      <c r="F68" s="97"/>
      <c r="G68" s="97"/>
      <c r="H68" s="97"/>
      <c r="I68" s="97"/>
      <c r="J68" s="97"/>
      <c r="K68" s="54">
        <v>0</v>
      </c>
      <c r="L68" s="54">
        <v>0</v>
      </c>
      <c r="M68" s="54">
        <v>0</v>
      </c>
      <c r="N68" s="54">
        <v>0</v>
      </c>
      <c r="O68" s="54">
        <v>0</v>
      </c>
      <c r="P68" s="100"/>
      <c r="Q68" s="100"/>
      <c r="R68" s="97" t="s">
        <v>61</v>
      </c>
      <c r="S68" s="97"/>
      <c r="T68" s="97"/>
      <c r="U68" s="97"/>
      <c r="V68" s="97"/>
    </row>
    <row r="69" spans="2:22" ht="15.75">
      <c r="B69" s="97" t="s">
        <v>58</v>
      </c>
      <c r="C69" s="97"/>
      <c r="D69" s="97"/>
      <c r="E69" s="97"/>
      <c r="F69" s="97"/>
      <c r="G69" s="97"/>
      <c r="H69" s="97"/>
      <c r="I69" s="97"/>
      <c r="J69" s="97"/>
      <c r="K69" s="54">
        <v>0</v>
      </c>
      <c r="L69" s="54">
        <v>0</v>
      </c>
      <c r="M69" s="54">
        <v>0</v>
      </c>
      <c r="N69" s="54">
        <v>0</v>
      </c>
      <c r="O69" s="54">
        <v>0</v>
      </c>
      <c r="P69" s="100"/>
      <c r="Q69" s="100"/>
      <c r="R69" s="97" t="s">
        <v>61</v>
      </c>
      <c r="S69" s="97"/>
      <c r="T69" s="97"/>
      <c r="U69" s="97"/>
      <c r="V69" s="97"/>
    </row>
    <row r="70" spans="2:22" ht="15.75">
      <c r="B70" s="97" t="s">
        <v>59</v>
      </c>
      <c r="C70" s="97"/>
      <c r="D70" s="97"/>
      <c r="E70" s="97"/>
      <c r="F70" s="97"/>
      <c r="G70" s="97"/>
      <c r="H70" s="97"/>
      <c r="I70" s="97"/>
      <c r="J70" s="97"/>
      <c r="K70" s="54">
        <v>0</v>
      </c>
      <c r="L70" s="54" t="s">
        <v>22</v>
      </c>
      <c r="M70" s="54" t="s">
        <v>22</v>
      </c>
      <c r="N70" s="54" t="s">
        <v>22</v>
      </c>
      <c r="O70" s="54">
        <v>0</v>
      </c>
      <c r="P70" s="100"/>
      <c r="Q70" s="100"/>
      <c r="R70" s="97" t="s">
        <v>61</v>
      </c>
      <c r="S70" s="97"/>
      <c r="T70" s="97"/>
      <c r="U70" s="97"/>
      <c r="V70" s="97"/>
    </row>
    <row r="71" spans="2:22" ht="15.75">
      <c r="B71" s="97" t="s">
        <v>164</v>
      </c>
      <c r="C71" s="97"/>
      <c r="D71" s="97"/>
      <c r="E71" s="97"/>
      <c r="F71" s="97"/>
      <c r="G71" s="97"/>
      <c r="H71" s="97"/>
      <c r="I71" s="97"/>
      <c r="J71" s="97"/>
      <c r="K71" s="54">
        <v>131.19999999999999</v>
      </c>
      <c r="L71" s="54">
        <v>131.19999999999999</v>
      </c>
      <c r="M71" s="54">
        <v>131.19999999999999</v>
      </c>
      <c r="N71" s="54">
        <v>131.19999999999999</v>
      </c>
      <c r="O71" s="54">
        <v>131.19999999999999</v>
      </c>
      <c r="P71" s="100">
        <v>100</v>
      </c>
      <c r="Q71" s="100"/>
      <c r="R71" s="97"/>
      <c r="S71" s="97"/>
      <c r="T71" s="97"/>
      <c r="U71" s="97"/>
      <c r="V71" s="97"/>
    </row>
    <row r="72" spans="2:22" ht="15.75">
      <c r="B72" s="97" t="s">
        <v>53</v>
      </c>
      <c r="C72" s="97"/>
      <c r="D72" s="97"/>
      <c r="E72" s="97"/>
      <c r="F72" s="97"/>
      <c r="G72" s="97"/>
      <c r="H72" s="97"/>
      <c r="I72" s="97"/>
      <c r="J72" s="97"/>
      <c r="K72" s="54">
        <v>131.19999999999999</v>
      </c>
      <c r="L72" s="54">
        <v>131.19999999999999</v>
      </c>
      <c r="M72" s="54">
        <v>131.19999999999999</v>
      </c>
      <c r="N72" s="54">
        <v>131.19999999999999</v>
      </c>
      <c r="O72" s="54">
        <v>131.19999999999999</v>
      </c>
      <c r="P72" s="100">
        <v>100</v>
      </c>
      <c r="Q72" s="100"/>
      <c r="R72" s="97" t="s">
        <v>61</v>
      </c>
      <c r="S72" s="97"/>
      <c r="T72" s="97"/>
      <c r="U72" s="97"/>
      <c r="V72" s="97"/>
    </row>
    <row r="73" spans="2:22" ht="15.75">
      <c r="B73" s="97" t="s">
        <v>54</v>
      </c>
      <c r="C73" s="97"/>
      <c r="D73" s="97"/>
      <c r="E73" s="97"/>
      <c r="F73" s="97"/>
      <c r="G73" s="97"/>
      <c r="H73" s="97"/>
      <c r="I73" s="97"/>
      <c r="J73" s="97"/>
      <c r="K73" s="54">
        <v>0</v>
      </c>
      <c r="L73" s="54">
        <v>0</v>
      </c>
      <c r="M73" s="54">
        <v>0</v>
      </c>
      <c r="N73" s="54">
        <v>0</v>
      </c>
      <c r="O73" s="54">
        <v>0</v>
      </c>
      <c r="P73" s="100"/>
      <c r="Q73" s="100"/>
      <c r="R73" s="97" t="s">
        <v>61</v>
      </c>
      <c r="S73" s="97"/>
      <c r="T73" s="97"/>
      <c r="U73" s="97"/>
      <c r="V73" s="97"/>
    </row>
    <row r="74" spans="2:22" ht="15.75">
      <c r="B74" s="97" t="s">
        <v>55</v>
      </c>
      <c r="C74" s="97"/>
      <c r="D74" s="97"/>
      <c r="E74" s="97"/>
      <c r="F74" s="97"/>
      <c r="G74" s="97"/>
      <c r="H74" s="97"/>
      <c r="I74" s="97"/>
      <c r="J74" s="97"/>
      <c r="K74" s="54">
        <v>0</v>
      </c>
      <c r="L74" s="54">
        <v>0</v>
      </c>
      <c r="M74" s="54">
        <v>0</v>
      </c>
      <c r="N74" s="54">
        <v>0</v>
      </c>
      <c r="O74" s="54">
        <v>0</v>
      </c>
      <c r="P74" s="100"/>
      <c r="Q74" s="100"/>
      <c r="R74" s="97" t="s">
        <v>61</v>
      </c>
      <c r="S74" s="97"/>
      <c r="T74" s="97"/>
      <c r="U74" s="97"/>
      <c r="V74" s="97"/>
    </row>
    <row r="75" spans="2:22" ht="15.75">
      <c r="B75" s="97" t="s">
        <v>56</v>
      </c>
      <c r="C75" s="97"/>
      <c r="D75" s="97"/>
      <c r="E75" s="97"/>
      <c r="F75" s="97"/>
      <c r="G75" s="97"/>
      <c r="H75" s="97"/>
      <c r="I75" s="97"/>
      <c r="J75" s="97"/>
      <c r="K75" s="54">
        <v>0</v>
      </c>
      <c r="L75" s="54">
        <v>0</v>
      </c>
      <c r="M75" s="54">
        <v>0</v>
      </c>
      <c r="N75" s="54">
        <v>0</v>
      </c>
      <c r="O75" s="54">
        <v>0</v>
      </c>
      <c r="P75" s="100"/>
      <c r="Q75" s="100"/>
      <c r="R75" s="97" t="s">
        <v>61</v>
      </c>
      <c r="S75" s="97"/>
      <c r="T75" s="97"/>
      <c r="U75" s="97"/>
      <c r="V75" s="97"/>
    </row>
    <row r="76" spans="2:22" ht="15.75">
      <c r="B76" s="97" t="s">
        <v>234</v>
      </c>
      <c r="C76" s="97"/>
      <c r="D76" s="97"/>
      <c r="E76" s="97"/>
      <c r="F76" s="97"/>
      <c r="G76" s="97"/>
      <c r="H76" s="97"/>
      <c r="I76" s="97"/>
      <c r="J76" s="97"/>
      <c r="K76" s="54">
        <v>0</v>
      </c>
      <c r="L76" s="54">
        <v>0</v>
      </c>
      <c r="M76" s="54">
        <v>0</v>
      </c>
      <c r="N76" s="54">
        <v>0</v>
      </c>
      <c r="O76" s="54">
        <v>0</v>
      </c>
      <c r="P76" s="100"/>
      <c r="Q76" s="100"/>
      <c r="R76" s="97" t="s">
        <v>61</v>
      </c>
      <c r="S76" s="97"/>
      <c r="T76" s="97"/>
      <c r="U76" s="97"/>
      <c r="V76" s="97"/>
    </row>
    <row r="77" spans="2:22" ht="15.75">
      <c r="B77" s="97" t="s">
        <v>57</v>
      </c>
      <c r="C77" s="97"/>
      <c r="D77" s="97"/>
      <c r="E77" s="97"/>
      <c r="F77" s="97"/>
      <c r="G77" s="97"/>
      <c r="H77" s="97"/>
      <c r="I77" s="97"/>
      <c r="J77" s="97"/>
      <c r="K77" s="54">
        <v>0</v>
      </c>
      <c r="L77" s="54">
        <v>0</v>
      </c>
      <c r="M77" s="54">
        <v>0</v>
      </c>
      <c r="N77" s="54">
        <v>0</v>
      </c>
      <c r="O77" s="54">
        <v>0</v>
      </c>
      <c r="P77" s="100"/>
      <c r="Q77" s="100"/>
      <c r="R77" s="97" t="s">
        <v>61</v>
      </c>
      <c r="S77" s="97"/>
      <c r="T77" s="97"/>
      <c r="U77" s="97"/>
      <c r="V77" s="97"/>
    </row>
    <row r="78" spans="2:22" ht="15.75">
      <c r="B78" s="97" t="s">
        <v>58</v>
      </c>
      <c r="C78" s="97"/>
      <c r="D78" s="97"/>
      <c r="E78" s="97"/>
      <c r="F78" s="97"/>
      <c r="G78" s="97"/>
      <c r="H78" s="97"/>
      <c r="I78" s="97"/>
      <c r="J78" s="97"/>
      <c r="K78" s="54">
        <v>0</v>
      </c>
      <c r="L78" s="54">
        <v>0</v>
      </c>
      <c r="M78" s="54">
        <v>0</v>
      </c>
      <c r="N78" s="54">
        <v>0</v>
      </c>
      <c r="O78" s="54">
        <v>0</v>
      </c>
      <c r="P78" s="100"/>
      <c r="Q78" s="100"/>
      <c r="R78" s="97" t="s">
        <v>61</v>
      </c>
      <c r="S78" s="97"/>
      <c r="T78" s="97"/>
      <c r="U78" s="97"/>
      <c r="V78" s="97"/>
    </row>
    <row r="79" spans="2:22" ht="15.75">
      <c r="B79" s="97" t="s">
        <v>59</v>
      </c>
      <c r="C79" s="97"/>
      <c r="D79" s="97"/>
      <c r="E79" s="97"/>
      <c r="F79" s="97"/>
      <c r="G79" s="97"/>
      <c r="H79" s="97"/>
      <c r="I79" s="97"/>
      <c r="J79" s="97"/>
      <c r="K79" s="54">
        <v>0</v>
      </c>
      <c r="L79" s="54" t="s">
        <v>22</v>
      </c>
      <c r="M79" s="54" t="s">
        <v>22</v>
      </c>
      <c r="N79" s="54" t="s">
        <v>22</v>
      </c>
      <c r="O79" s="54">
        <v>0</v>
      </c>
      <c r="P79" s="100"/>
      <c r="Q79" s="100"/>
      <c r="R79" s="97" t="s">
        <v>61</v>
      </c>
      <c r="S79" s="97"/>
      <c r="T79" s="97"/>
      <c r="U79" s="97"/>
      <c r="V79" s="97"/>
    </row>
    <row r="80" spans="2:22" ht="15.75">
      <c r="B80" s="97" t="s">
        <v>1011</v>
      </c>
      <c r="C80" s="97"/>
      <c r="D80" s="97"/>
      <c r="E80" s="97"/>
      <c r="F80" s="97"/>
      <c r="G80" s="97"/>
      <c r="H80" s="97"/>
      <c r="I80" s="97"/>
      <c r="J80" s="97"/>
      <c r="K80" s="54">
        <v>0</v>
      </c>
      <c r="L80" s="54">
        <v>0</v>
      </c>
      <c r="M80" s="54">
        <v>0</v>
      </c>
      <c r="N80" s="54">
        <v>0</v>
      </c>
      <c r="O80" s="54">
        <v>0</v>
      </c>
      <c r="P80" s="100"/>
      <c r="Q80" s="100"/>
      <c r="R80" s="97"/>
      <c r="S80" s="97"/>
      <c r="T80" s="97"/>
      <c r="U80" s="97"/>
      <c r="V80" s="97"/>
    </row>
    <row r="81" spans="2:22" ht="15.75">
      <c r="B81" s="97" t="s">
        <v>53</v>
      </c>
      <c r="C81" s="97"/>
      <c r="D81" s="97"/>
      <c r="E81" s="97"/>
      <c r="F81" s="97"/>
      <c r="G81" s="97"/>
      <c r="H81" s="97"/>
      <c r="I81" s="97"/>
      <c r="J81" s="97"/>
      <c r="K81" s="54">
        <v>0</v>
      </c>
      <c r="L81" s="54">
        <v>0</v>
      </c>
      <c r="M81" s="54">
        <v>0</v>
      </c>
      <c r="N81" s="54">
        <v>0</v>
      </c>
      <c r="O81" s="54">
        <v>0</v>
      </c>
      <c r="P81" s="100"/>
      <c r="Q81" s="100"/>
      <c r="R81" s="97" t="s">
        <v>61</v>
      </c>
      <c r="S81" s="97"/>
      <c r="T81" s="97"/>
      <c r="U81" s="97"/>
      <c r="V81" s="97"/>
    </row>
    <row r="82" spans="2:22" ht="15.75">
      <c r="B82" s="97" t="s">
        <v>54</v>
      </c>
      <c r="C82" s="97"/>
      <c r="D82" s="97"/>
      <c r="E82" s="97"/>
      <c r="F82" s="97"/>
      <c r="G82" s="97"/>
      <c r="H82" s="97"/>
      <c r="I82" s="97"/>
      <c r="J82" s="97"/>
      <c r="K82" s="54">
        <v>0</v>
      </c>
      <c r="L82" s="54">
        <v>0</v>
      </c>
      <c r="M82" s="54">
        <v>0</v>
      </c>
      <c r="N82" s="54">
        <v>0</v>
      </c>
      <c r="O82" s="54">
        <v>0</v>
      </c>
      <c r="P82" s="100"/>
      <c r="Q82" s="100"/>
      <c r="R82" s="97" t="s">
        <v>61</v>
      </c>
      <c r="S82" s="97"/>
      <c r="T82" s="97"/>
      <c r="U82" s="97"/>
      <c r="V82" s="97"/>
    </row>
    <row r="83" spans="2:22" ht="15.75">
      <c r="B83" s="97" t="s">
        <v>55</v>
      </c>
      <c r="C83" s="97"/>
      <c r="D83" s="97"/>
      <c r="E83" s="97"/>
      <c r="F83" s="97"/>
      <c r="G83" s="97"/>
      <c r="H83" s="97"/>
      <c r="I83" s="97"/>
      <c r="J83" s="97"/>
      <c r="K83" s="54">
        <v>0</v>
      </c>
      <c r="L83" s="54">
        <v>0</v>
      </c>
      <c r="M83" s="54">
        <v>0</v>
      </c>
      <c r="N83" s="54">
        <v>0</v>
      </c>
      <c r="O83" s="54">
        <v>0</v>
      </c>
      <c r="P83" s="100"/>
      <c r="Q83" s="100"/>
      <c r="R83" s="97" t="s">
        <v>61</v>
      </c>
      <c r="S83" s="97"/>
      <c r="T83" s="97"/>
      <c r="U83" s="97"/>
      <c r="V83" s="97"/>
    </row>
    <row r="84" spans="2:22" ht="15.75">
      <c r="B84" s="97" t="s">
        <v>56</v>
      </c>
      <c r="C84" s="97"/>
      <c r="D84" s="97"/>
      <c r="E84" s="97"/>
      <c r="F84" s="97"/>
      <c r="G84" s="97"/>
      <c r="H84" s="97"/>
      <c r="I84" s="97"/>
      <c r="J84" s="97"/>
      <c r="K84" s="54">
        <v>0</v>
      </c>
      <c r="L84" s="54">
        <v>0</v>
      </c>
      <c r="M84" s="54">
        <v>0</v>
      </c>
      <c r="N84" s="54">
        <v>0</v>
      </c>
      <c r="O84" s="54">
        <v>0</v>
      </c>
      <c r="P84" s="100"/>
      <c r="Q84" s="100"/>
      <c r="R84" s="97" t="s">
        <v>61</v>
      </c>
      <c r="S84" s="97"/>
      <c r="T84" s="97"/>
      <c r="U84" s="97"/>
      <c r="V84" s="97"/>
    </row>
    <row r="85" spans="2:22" ht="15.75">
      <c r="B85" s="97" t="s">
        <v>234</v>
      </c>
      <c r="C85" s="97"/>
      <c r="D85" s="97"/>
      <c r="E85" s="97"/>
      <c r="F85" s="97"/>
      <c r="G85" s="97"/>
      <c r="H85" s="97"/>
      <c r="I85" s="97"/>
      <c r="J85" s="97"/>
      <c r="K85" s="54">
        <v>0</v>
      </c>
      <c r="L85" s="54">
        <v>0</v>
      </c>
      <c r="M85" s="54">
        <v>0</v>
      </c>
      <c r="N85" s="54">
        <v>0</v>
      </c>
      <c r="O85" s="54">
        <v>0</v>
      </c>
      <c r="P85" s="100"/>
      <c r="Q85" s="100"/>
      <c r="R85" s="97" t="s">
        <v>61</v>
      </c>
      <c r="S85" s="97"/>
      <c r="T85" s="97"/>
      <c r="U85" s="97"/>
      <c r="V85" s="97"/>
    </row>
    <row r="86" spans="2:22" ht="15.75">
      <c r="B86" s="97" t="s">
        <v>57</v>
      </c>
      <c r="C86" s="97"/>
      <c r="D86" s="97"/>
      <c r="E86" s="97"/>
      <c r="F86" s="97"/>
      <c r="G86" s="97"/>
      <c r="H86" s="97"/>
      <c r="I86" s="97"/>
      <c r="J86" s="97"/>
      <c r="K86" s="54">
        <v>0</v>
      </c>
      <c r="L86" s="54">
        <v>0</v>
      </c>
      <c r="M86" s="54">
        <v>0</v>
      </c>
      <c r="N86" s="54">
        <v>0</v>
      </c>
      <c r="O86" s="54">
        <v>0</v>
      </c>
      <c r="P86" s="100"/>
      <c r="Q86" s="100"/>
      <c r="R86" s="97" t="s">
        <v>61</v>
      </c>
      <c r="S86" s="97"/>
      <c r="T86" s="97"/>
      <c r="U86" s="97"/>
      <c r="V86" s="97"/>
    </row>
    <row r="87" spans="2:22" ht="15.75">
      <c r="B87" s="97" t="s">
        <v>58</v>
      </c>
      <c r="C87" s="97"/>
      <c r="D87" s="97"/>
      <c r="E87" s="97"/>
      <c r="F87" s="97"/>
      <c r="G87" s="97"/>
      <c r="H87" s="97"/>
      <c r="I87" s="97"/>
      <c r="J87" s="97"/>
      <c r="K87" s="54">
        <v>0</v>
      </c>
      <c r="L87" s="54">
        <v>0</v>
      </c>
      <c r="M87" s="54">
        <v>0</v>
      </c>
      <c r="N87" s="54">
        <v>0</v>
      </c>
      <c r="O87" s="54">
        <v>0</v>
      </c>
      <c r="P87" s="100"/>
      <c r="Q87" s="100"/>
      <c r="R87" s="97" t="s">
        <v>61</v>
      </c>
      <c r="S87" s="97"/>
      <c r="T87" s="97"/>
      <c r="U87" s="97"/>
      <c r="V87" s="97"/>
    </row>
    <row r="88" spans="2:22" ht="15.75">
      <c r="B88" s="97" t="s">
        <v>59</v>
      </c>
      <c r="C88" s="97"/>
      <c r="D88" s="97"/>
      <c r="E88" s="97"/>
      <c r="F88" s="97"/>
      <c r="G88" s="97"/>
      <c r="H88" s="97"/>
      <c r="I88" s="97"/>
      <c r="J88" s="97"/>
      <c r="K88" s="54">
        <v>0</v>
      </c>
      <c r="L88" s="54" t="s">
        <v>22</v>
      </c>
      <c r="M88" s="54" t="s">
        <v>22</v>
      </c>
      <c r="N88" s="54" t="s">
        <v>22</v>
      </c>
      <c r="O88" s="54">
        <v>0</v>
      </c>
      <c r="P88" s="100"/>
      <c r="Q88" s="100"/>
      <c r="R88" s="97" t="s">
        <v>61</v>
      </c>
      <c r="S88" s="97"/>
      <c r="T88" s="97"/>
      <c r="U88" s="97"/>
      <c r="V88" s="97"/>
    </row>
    <row r="89" spans="2:22">
      <c r="B89" s="84"/>
      <c r="C89" s="84"/>
      <c r="D89" s="84"/>
      <c r="E89" s="84"/>
      <c r="F89" s="84"/>
      <c r="G89" s="84"/>
      <c r="H89" s="84"/>
      <c r="I89" s="84"/>
      <c r="J89" s="84"/>
      <c r="K89" s="47"/>
      <c r="L89" s="47"/>
      <c r="M89" s="47"/>
      <c r="N89" s="47"/>
      <c r="O89" s="47"/>
      <c r="P89" s="84"/>
      <c r="Q89" s="84"/>
      <c r="R89" s="84"/>
      <c r="S89" s="84"/>
      <c r="T89" s="84"/>
      <c r="U89" s="84"/>
      <c r="V89" s="84"/>
    </row>
    <row r="90" spans="2:22" ht="15.75">
      <c r="B90" s="95" t="s">
        <v>126</v>
      </c>
      <c r="C90" s="95"/>
      <c r="D90" s="95"/>
      <c r="E90" s="95"/>
      <c r="F90" s="95"/>
      <c r="G90" s="95"/>
      <c r="H90" s="95"/>
      <c r="I90" s="95"/>
      <c r="J90" s="95"/>
      <c r="K90" s="95"/>
      <c r="L90" s="95"/>
      <c r="M90" s="95"/>
      <c r="N90" s="95"/>
      <c r="O90" s="95"/>
      <c r="P90" s="95"/>
      <c r="Q90" s="95"/>
      <c r="R90" s="95"/>
      <c r="S90" s="95"/>
      <c r="T90" s="95"/>
      <c r="U90" s="95"/>
      <c r="V90" s="95"/>
    </row>
    <row r="91" spans="2:22" ht="15.75">
      <c r="B91" s="91"/>
      <c r="C91" s="91"/>
      <c r="D91" s="91"/>
      <c r="E91" s="91"/>
      <c r="F91" s="91"/>
      <c r="G91" s="91"/>
      <c r="H91" s="91"/>
      <c r="I91" s="91"/>
      <c r="J91" s="91"/>
      <c r="K91" s="91"/>
      <c r="L91" s="91"/>
      <c r="M91" s="91"/>
      <c r="N91" s="91"/>
      <c r="O91" s="91"/>
      <c r="P91" s="91"/>
      <c r="Q91" s="91"/>
      <c r="R91" s="50"/>
      <c r="S91" s="91"/>
      <c r="T91" s="91"/>
      <c r="U91" s="91"/>
      <c r="V91" s="91"/>
    </row>
    <row r="92" spans="2:22">
      <c r="B92" s="94" t="s">
        <v>127</v>
      </c>
      <c r="C92" s="94"/>
      <c r="D92" s="94"/>
      <c r="E92" s="94"/>
      <c r="F92" s="94"/>
      <c r="G92" s="94"/>
      <c r="H92" s="94"/>
      <c r="I92" s="94"/>
      <c r="J92" s="94"/>
      <c r="K92" s="94" t="s">
        <v>45</v>
      </c>
      <c r="L92" s="94"/>
      <c r="M92" s="94"/>
      <c r="N92" s="94"/>
      <c r="O92" s="94"/>
      <c r="P92" s="94"/>
      <c r="Q92" s="94"/>
      <c r="R92" s="94" t="s">
        <v>47</v>
      </c>
      <c r="S92" s="94" t="s">
        <v>17</v>
      </c>
      <c r="T92" s="94"/>
      <c r="U92" s="94"/>
      <c r="V92" s="94"/>
    </row>
    <row r="93" spans="2:22">
      <c r="B93" s="94"/>
      <c r="C93" s="94"/>
      <c r="D93" s="94"/>
      <c r="E93" s="94"/>
      <c r="F93" s="94"/>
      <c r="G93" s="94"/>
      <c r="H93" s="94"/>
      <c r="I93" s="94"/>
      <c r="J93" s="94"/>
      <c r="K93" s="94" t="s">
        <v>48</v>
      </c>
      <c r="L93" s="94"/>
      <c r="M93" s="94" t="s">
        <v>49</v>
      </c>
      <c r="N93" s="94"/>
      <c r="O93" s="94" t="s">
        <v>64</v>
      </c>
      <c r="P93" s="94"/>
      <c r="Q93" s="94"/>
      <c r="R93" s="94"/>
      <c r="S93" s="94"/>
      <c r="T93" s="94"/>
      <c r="U93" s="94"/>
      <c r="V93" s="94"/>
    </row>
    <row r="94" spans="2:22" ht="15.75">
      <c r="B94" s="96">
        <v>1</v>
      </c>
      <c r="C94" s="96"/>
      <c r="D94" s="96"/>
      <c r="E94" s="96"/>
      <c r="F94" s="96"/>
      <c r="G94" s="96"/>
      <c r="H94" s="96"/>
      <c r="I94" s="96"/>
      <c r="J94" s="96"/>
      <c r="K94" s="96">
        <v>2</v>
      </c>
      <c r="L94" s="96"/>
      <c r="M94" s="96">
        <v>3</v>
      </c>
      <c r="N94" s="96"/>
      <c r="O94" s="96">
        <v>4</v>
      </c>
      <c r="P94" s="96"/>
      <c r="Q94" s="96"/>
      <c r="R94" s="52">
        <v>5</v>
      </c>
      <c r="S94" s="96">
        <v>6</v>
      </c>
      <c r="T94" s="96"/>
      <c r="U94" s="96"/>
      <c r="V94" s="96"/>
    </row>
    <row r="95" spans="2:22" ht="15.75">
      <c r="B95" s="97" t="s">
        <v>1012</v>
      </c>
      <c r="C95" s="97"/>
      <c r="D95" s="97"/>
      <c r="E95" s="97"/>
      <c r="F95" s="97"/>
      <c r="G95" s="97"/>
      <c r="H95" s="97"/>
      <c r="I95" s="97"/>
      <c r="J95" s="97"/>
      <c r="K95" s="100">
        <v>0</v>
      </c>
      <c r="L95" s="100"/>
      <c r="M95" s="100">
        <v>0</v>
      </c>
      <c r="N95" s="100"/>
      <c r="O95" s="100">
        <v>0</v>
      </c>
      <c r="P95" s="100"/>
      <c r="Q95" s="100"/>
      <c r="R95" s="54"/>
      <c r="S95" s="96"/>
      <c r="T95" s="96"/>
      <c r="U95" s="96"/>
      <c r="V95" s="96"/>
    </row>
    <row r="96" spans="2:22">
      <c r="B96" s="84"/>
      <c r="C96" s="84"/>
      <c r="D96" s="84"/>
      <c r="E96" s="84"/>
      <c r="F96" s="84"/>
      <c r="G96" s="84"/>
      <c r="H96" s="84"/>
      <c r="I96" s="84"/>
      <c r="J96" s="84"/>
      <c r="K96" s="84"/>
      <c r="L96" s="84"/>
      <c r="M96" s="84"/>
      <c r="N96" s="84"/>
      <c r="O96" s="84"/>
      <c r="P96" s="84"/>
      <c r="Q96" s="84"/>
      <c r="R96" s="47"/>
      <c r="S96" s="84"/>
      <c r="T96" s="84"/>
      <c r="U96" s="84"/>
      <c r="V96" s="84"/>
    </row>
    <row r="97" spans="2:22" ht="15.75">
      <c r="B97" s="95" t="s">
        <v>128</v>
      </c>
      <c r="C97" s="95"/>
      <c r="D97" s="95"/>
      <c r="E97" s="95"/>
      <c r="F97" s="95"/>
      <c r="G97" s="95"/>
      <c r="H97" s="95"/>
      <c r="I97" s="95"/>
      <c r="J97" s="95"/>
      <c r="K97" s="95"/>
      <c r="L97" s="95"/>
      <c r="M97" s="95"/>
      <c r="N97" s="95"/>
      <c r="O97" s="95"/>
      <c r="P97" s="95"/>
      <c r="Q97" s="95"/>
      <c r="R97" s="95"/>
      <c r="S97" s="95"/>
      <c r="T97" s="95"/>
      <c r="U97" s="95"/>
      <c r="V97" s="95"/>
    </row>
    <row r="98" spans="2:22" ht="15.75">
      <c r="B98" s="50"/>
      <c r="C98" s="91"/>
      <c r="D98" s="91"/>
      <c r="E98" s="91"/>
      <c r="F98" s="91"/>
      <c r="G98" s="91"/>
      <c r="H98" s="91"/>
      <c r="I98" s="91"/>
      <c r="J98" s="91"/>
      <c r="K98" s="91"/>
      <c r="L98" s="91"/>
      <c r="M98" s="91"/>
      <c r="N98" s="91"/>
      <c r="O98" s="91"/>
      <c r="P98" s="91"/>
      <c r="Q98" s="91"/>
      <c r="R98" s="91"/>
      <c r="S98" s="91"/>
      <c r="T98" s="91"/>
      <c r="U98" s="91"/>
      <c r="V98" s="91"/>
    </row>
    <row r="99" spans="2:22" ht="31.5">
      <c r="B99" s="1" t="s">
        <v>6</v>
      </c>
      <c r="C99" s="99" t="s">
        <v>89</v>
      </c>
      <c r="D99" s="99"/>
      <c r="E99" s="99"/>
      <c r="F99" s="99"/>
      <c r="G99" s="99"/>
      <c r="H99" s="99" t="s">
        <v>66</v>
      </c>
      <c r="I99" s="99"/>
      <c r="J99" s="99" t="s">
        <v>67</v>
      </c>
      <c r="K99" s="99"/>
      <c r="L99" s="99" t="s">
        <v>68</v>
      </c>
      <c r="M99" s="99"/>
      <c r="N99" s="99" t="s">
        <v>69</v>
      </c>
      <c r="O99" s="99"/>
      <c r="P99" s="99" t="s">
        <v>70</v>
      </c>
      <c r="Q99" s="99"/>
      <c r="R99" s="99"/>
      <c r="S99" s="99" t="s">
        <v>71</v>
      </c>
      <c r="T99" s="99"/>
      <c r="U99" s="99"/>
      <c r="V99" s="99"/>
    </row>
    <row r="100" spans="2:22" ht="15.75">
      <c r="B100" s="52">
        <v>1</v>
      </c>
      <c r="C100" s="96">
        <v>2</v>
      </c>
      <c r="D100" s="96"/>
      <c r="E100" s="96"/>
      <c r="F100" s="96"/>
      <c r="G100" s="96"/>
      <c r="H100" s="96">
        <v>3</v>
      </c>
      <c r="I100" s="96"/>
      <c r="J100" s="96">
        <v>4</v>
      </c>
      <c r="K100" s="96"/>
      <c r="L100" s="96">
        <v>5</v>
      </c>
      <c r="M100" s="96"/>
      <c r="N100" s="96">
        <v>6</v>
      </c>
      <c r="O100" s="96"/>
      <c r="P100" s="96">
        <v>7</v>
      </c>
      <c r="Q100" s="96"/>
      <c r="R100" s="96"/>
      <c r="S100" s="96">
        <v>8</v>
      </c>
      <c r="T100" s="96"/>
      <c r="U100" s="96"/>
      <c r="V100" s="96"/>
    </row>
  </sheetData>
  <mergeCells count="334">
    <mergeCell ref="S100:V100"/>
    <mergeCell ref="C100:G100"/>
    <mergeCell ref="H100:I100"/>
    <mergeCell ref="J100:K100"/>
    <mergeCell ref="L100:M100"/>
    <mergeCell ref="N100:O100"/>
    <mergeCell ref="P100:R100"/>
    <mergeCell ref="S98:V98"/>
    <mergeCell ref="C99:G99"/>
    <mergeCell ref="H99:I99"/>
    <mergeCell ref="J99:K99"/>
    <mergeCell ref="L99:M99"/>
    <mergeCell ref="N99:O99"/>
    <mergeCell ref="P99:R99"/>
    <mergeCell ref="S99:V99"/>
    <mergeCell ref="C98:G98"/>
    <mergeCell ref="H98:I98"/>
    <mergeCell ref="J98:K98"/>
    <mergeCell ref="L98:M98"/>
    <mergeCell ref="N98:O98"/>
    <mergeCell ref="P98:R98"/>
    <mergeCell ref="B96:J96"/>
    <mergeCell ref="K96:L96"/>
    <mergeCell ref="M96:N96"/>
    <mergeCell ref="O96:Q96"/>
    <mergeCell ref="S96:V96"/>
    <mergeCell ref="B97:V97"/>
    <mergeCell ref="B94:J94"/>
    <mergeCell ref="K94:L94"/>
    <mergeCell ref="M94:N94"/>
    <mergeCell ref="O94:Q94"/>
    <mergeCell ref="S94:V94"/>
    <mergeCell ref="B95:J95"/>
    <mergeCell ref="K95:L95"/>
    <mergeCell ref="M95:N95"/>
    <mergeCell ref="O95:Q95"/>
    <mergeCell ref="S95:V95"/>
    <mergeCell ref="B92:J93"/>
    <mergeCell ref="K92:Q92"/>
    <mergeCell ref="R92:R93"/>
    <mergeCell ref="S92:V93"/>
    <mergeCell ref="K93:L93"/>
    <mergeCell ref="M93:N93"/>
    <mergeCell ref="O93:Q93"/>
    <mergeCell ref="B90:V90"/>
    <mergeCell ref="B91:J91"/>
    <mergeCell ref="K91:L91"/>
    <mergeCell ref="M91:N91"/>
    <mergeCell ref="O91:Q91"/>
    <mergeCell ref="S91:V91"/>
    <mergeCell ref="B88:J88"/>
    <mergeCell ref="P88:Q88"/>
    <mergeCell ref="R88:V88"/>
    <mergeCell ref="B89:J89"/>
    <mergeCell ref="P89:Q89"/>
    <mergeCell ref="R89:V89"/>
    <mergeCell ref="B86:J86"/>
    <mergeCell ref="P86:Q86"/>
    <mergeCell ref="R86:V86"/>
    <mergeCell ref="B87:J87"/>
    <mergeCell ref="P87:Q87"/>
    <mergeCell ref="R87:V87"/>
    <mergeCell ref="B84:J84"/>
    <mergeCell ref="P84:Q84"/>
    <mergeCell ref="R84:V84"/>
    <mergeCell ref="B85:J85"/>
    <mergeCell ref="P85:Q85"/>
    <mergeCell ref="R85:V85"/>
    <mergeCell ref="B82:J82"/>
    <mergeCell ref="P82:Q82"/>
    <mergeCell ref="R82:V82"/>
    <mergeCell ref="B83:J83"/>
    <mergeCell ref="P83:Q83"/>
    <mergeCell ref="R83:V83"/>
    <mergeCell ref="B80:J80"/>
    <mergeCell ref="P80:Q80"/>
    <mergeCell ref="R80:V80"/>
    <mergeCell ref="B81:J81"/>
    <mergeCell ref="P81:Q81"/>
    <mergeCell ref="R81:V81"/>
    <mergeCell ref="B78:J78"/>
    <mergeCell ref="P78:Q78"/>
    <mergeCell ref="R78:V78"/>
    <mergeCell ref="B79:J79"/>
    <mergeCell ref="P79:Q79"/>
    <mergeCell ref="R79:V79"/>
    <mergeCell ref="B76:J76"/>
    <mergeCell ref="P76:Q76"/>
    <mergeCell ref="R76:V76"/>
    <mergeCell ref="B77:J77"/>
    <mergeCell ref="P77:Q77"/>
    <mergeCell ref="R77:V77"/>
    <mergeCell ref="B74:J74"/>
    <mergeCell ref="P74:Q74"/>
    <mergeCell ref="R74:V74"/>
    <mergeCell ref="B75:J75"/>
    <mergeCell ref="P75:Q75"/>
    <mergeCell ref="R75:V75"/>
    <mergeCell ref="B72:J72"/>
    <mergeCell ref="P72:Q72"/>
    <mergeCell ref="R72:V72"/>
    <mergeCell ref="B73:J73"/>
    <mergeCell ref="P73:Q73"/>
    <mergeCell ref="R73:V73"/>
    <mergeCell ref="B70:J70"/>
    <mergeCell ref="P70:Q70"/>
    <mergeCell ref="R70:V70"/>
    <mergeCell ref="B71:J71"/>
    <mergeCell ref="P71:Q71"/>
    <mergeCell ref="R71:V71"/>
    <mergeCell ref="B68:J68"/>
    <mergeCell ref="P68:Q68"/>
    <mergeCell ref="R68:V68"/>
    <mergeCell ref="B69:J69"/>
    <mergeCell ref="P69:Q69"/>
    <mergeCell ref="R69:V69"/>
    <mergeCell ref="B66:J66"/>
    <mergeCell ref="P66:Q66"/>
    <mergeCell ref="R66:V66"/>
    <mergeCell ref="B67:J67"/>
    <mergeCell ref="P67:Q67"/>
    <mergeCell ref="R67:V67"/>
    <mergeCell ref="B64:J64"/>
    <mergeCell ref="P64:Q64"/>
    <mergeCell ref="R64:V64"/>
    <mergeCell ref="B65:J65"/>
    <mergeCell ref="P65:Q65"/>
    <mergeCell ref="R65:V65"/>
    <mergeCell ref="B62:J62"/>
    <mergeCell ref="P62:Q62"/>
    <mergeCell ref="R62:V62"/>
    <mergeCell ref="B63:J63"/>
    <mergeCell ref="P63:Q63"/>
    <mergeCell ref="R63:V63"/>
    <mergeCell ref="B60:J60"/>
    <mergeCell ref="P60:Q60"/>
    <mergeCell ref="R60:V60"/>
    <mergeCell ref="B61:J61"/>
    <mergeCell ref="P61:Q61"/>
    <mergeCell ref="R61:V61"/>
    <mergeCell ref="B58:J58"/>
    <mergeCell ref="P58:Q58"/>
    <mergeCell ref="R58:V58"/>
    <mergeCell ref="B59:J59"/>
    <mergeCell ref="P59:Q59"/>
    <mergeCell ref="R59:V59"/>
    <mergeCell ref="B56:J56"/>
    <mergeCell ref="P56:Q56"/>
    <mergeCell ref="R56:V56"/>
    <mergeCell ref="B57:J57"/>
    <mergeCell ref="P57:Q57"/>
    <mergeCell ref="R57:V57"/>
    <mergeCell ref="B54:J54"/>
    <mergeCell ref="P54:Q54"/>
    <mergeCell ref="R54:V54"/>
    <mergeCell ref="B55:J55"/>
    <mergeCell ref="P55:Q55"/>
    <mergeCell ref="R55:V55"/>
    <mergeCell ref="B52:J52"/>
    <mergeCell ref="P52:Q52"/>
    <mergeCell ref="R52:V52"/>
    <mergeCell ref="B53:J53"/>
    <mergeCell ref="P53:Q53"/>
    <mergeCell ref="R53:V53"/>
    <mergeCell ref="B49:J49"/>
    <mergeCell ref="P49:Q49"/>
    <mergeCell ref="R49:V49"/>
    <mergeCell ref="B50:J51"/>
    <mergeCell ref="K50:M50"/>
    <mergeCell ref="N50:O50"/>
    <mergeCell ref="P50:Q51"/>
    <mergeCell ref="R50:V51"/>
    <mergeCell ref="C47:E47"/>
    <mergeCell ref="G47:H47"/>
    <mergeCell ref="P47:Q47"/>
    <mergeCell ref="R47:S47"/>
    <mergeCell ref="U47:V47"/>
    <mergeCell ref="B48:V48"/>
    <mergeCell ref="C45:E45"/>
    <mergeCell ref="G45:H45"/>
    <mergeCell ref="P45:Q45"/>
    <mergeCell ref="R45:S45"/>
    <mergeCell ref="U45:V45"/>
    <mergeCell ref="C46:E46"/>
    <mergeCell ref="G46:H46"/>
    <mergeCell ref="P46:Q46"/>
    <mergeCell ref="R46:S46"/>
    <mergeCell ref="U46:V46"/>
    <mergeCell ref="C43:E43"/>
    <mergeCell ref="G43:H43"/>
    <mergeCell ref="P43:Q43"/>
    <mergeCell ref="R43:S43"/>
    <mergeCell ref="U43:V43"/>
    <mergeCell ref="C44:E44"/>
    <mergeCell ref="G44:H44"/>
    <mergeCell ref="P44:Q44"/>
    <mergeCell ref="R44:S44"/>
    <mergeCell ref="U44:V44"/>
    <mergeCell ref="C41:E41"/>
    <mergeCell ref="G41:H41"/>
    <mergeCell ref="P41:Q41"/>
    <mergeCell ref="R41:S41"/>
    <mergeCell ref="U41:V41"/>
    <mergeCell ref="C42:E42"/>
    <mergeCell ref="G42:H42"/>
    <mergeCell ref="P42:Q42"/>
    <mergeCell ref="R42:S42"/>
    <mergeCell ref="U42:V42"/>
    <mergeCell ref="C39:V39"/>
    <mergeCell ref="C40:E40"/>
    <mergeCell ref="G40:H40"/>
    <mergeCell ref="P40:Q40"/>
    <mergeCell ref="R40:S40"/>
    <mergeCell ref="U40:V40"/>
    <mergeCell ref="C37:E37"/>
    <mergeCell ref="G37:H37"/>
    <mergeCell ref="P37:Q37"/>
    <mergeCell ref="R37:S37"/>
    <mergeCell ref="U37:V37"/>
    <mergeCell ref="C38:E38"/>
    <mergeCell ref="G38:H38"/>
    <mergeCell ref="P38:Q38"/>
    <mergeCell ref="R38:S38"/>
    <mergeCell ref="U38:V38"/>
    <mergeCell ref="B35:V35"/>
    <mergeCell ref="C36:E36"/>
    <mergeCell ref="G36:H36"/>
    <mergeCell ref="P36:Q36"/>
    <mergeCell ref="R36:S36"/>
    <mergeCell ref="U36:V36"/>
    <mergeCell ref="D33:H33"/>
    <mergeCell ref="N33:Q33"/>
    <mergeCell ref="R33:V33"/>
    <mergeCell ref="D34:H34"/>
    <mergeCell ref="N34:Q34"/>
    <mergeCell ref="R34:V34"/>
    <mergeCell ref="B30:V30"/>
    <mergeCell ref="D31:H31"/>
    <mergeCell ref="N31:Q31"/>
    <mergeCell ref="R31:V31"/>
    <mergeCell ref="D32:H32"/>
    <mergeCell ref="N32:Q32"/>
    <mergeCell ref="R32:V32"/>
    <mergeCell ref="C28:D28"/>
    <mergeCell ref="E28:G28"/>
    <mergeCell ref="P28:Q28"/>
    <mergeCell ref="R28:S28"/>
    <mergeCell ref="U28:V28"/>
    <mergeCell ref="C29:D29"/>
    <mergeCell ref="E29:G29"/>
    <mergeCell ref="P29:Q29"/>
    <mergeCell ref="R29:S29"/>
    <mergeCell ref="U29:V29"/>
    <mergeCell ref="B26:B27"/>
    <mergeCell ref="C26:D27"/>
    <mergeCell ref="E26:G27"/>
    <mergeCell ref="H26:T26"/>
    <mergeCell ref="U26:V27"/>
    <mergeCell ref="P27:Q27"/>
    <mergeCell ref="R27:S27"/>
    <mergeCell ref="B24:V24"/>
    <mergeCell ref="C25:D25"/>
    <mergeCell ref="E25:G25"/>
    <mergeCell ref="P25:Q25"/>
    <mergeCell ref="R25:S25"/>
    <mergeCell ref="U25:V25"/>
    <mergeCell ref="D22:H22"/>
    <mergeCell ref="M22:O22"/>
    <mergeCell ref="P22:Q22"/>
    <mergeCell ref="R22:V22"/>
    <mergeCell ref="D23:H23"/>
    <mergeCell ref="M23:O23"/>
    <mergeCell ref="P23:Q23"/>
    <mergeCell ref="R23:V23"/>
    <mergeCell ref="B19:V19"/>
    <mergeCell ref="D20:H20"/>
    <mergeCell ref="M20:O20"/>
    <mergeCell ref="P20:Q20"/>
    <mergeCell ref="R20:V20"/>
    <mergeCell ref="D21:H21"/>
    <mergeCell ref="M21:O21"/>
    <mergeCell ref="P21:Q21"/>
    <mergeCell ref="R21:V21"/>
    <mergeCell ref="D17:G17"/>
    <mergeCell ref="M17:N17"/>
    <mergeCell ref="P17:S17"/>
    <mergeCell ref="T17:V17"/>
    <mergeCell ref="D18:G18"/>
    <mergeCell ref="M18:N18"/>
    <mergeCell ref="P18:S18"/>
    <mergeCell ref="T18:V18"/>
    <mergeCell ref="B14:V14"/>
    <mergeCell ref="D15:G15"/>
    <mergeCell ref="M15:N15"/>
    <mergeCell ref="P15:S15"/>
    <mergeCell ref="T15:V15"/>
    <mergeCell ref="D16:G16"/>
    <mergeCell ref="M16:N16"/>
    <mergeCell ref="P16:S16"/>
    <mergeCell ref="T16:V16"/>
    <mergeCell ref="D12:G12"/>
    <mergeCell ref="M12:N12"/>
    <mergeCell ref="P12:V12"/>
    <mergeCell ref="D13:G13"/>
    <mergeCell ref="M13:N13"/>
    <mergeCell ref="Q13:U13"/>
    <mergeCell ref="B9:O9"/>
    <mergeCell ref="P9:V9"/>
    <mergeCell ref="D10:G10"/>
    <mergeCell ref="M10:N10"/>
    <mergeCell ref="P10:V10"/>
    <mergeCell ref="D11:G11"/>
    <mergeCell ref="M11:N11"/>
    <mergeCell ref="Q11:U11"/>
    <mergeCell ref="B8:O8"/>
    <mergeCell ref="P8:V8"/>
    <mergeCell ref="D3:G3"/>
    <mergeCell ref="M3:N3"/>
    <mergeCell ref="P3:V3"/>
    <mergeCell ref="B4:O4"/>
    <mergeCell ref="P4:V4"/>
    <mergeCell ref="B5:O5"/>
    <mergeCell ref="Q5:U5"/>
    <mergeCell ref="D1:G1"/>
    <mergeCell ref="M1:N1"/>
    <mergeCell ref="P1:V1"/>
    <mergeCell ref="D2:G2"/>
    <mergeCell ref="M2:N2"/>
    <mergeCell ref="P2:V2"/>
    <mergeCell ref="B6:O6"/>
    <mergeCell ref="P6:V6"/>
    <mergeCell ref="D7:G7"/>
    <mergeCell ref="M7:N7"/>
    <mergeCell ref="P7:V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16</vt:i4>
      </vt:variant>
      <vt:variant>
        <vt:lpstr>Именованные диапазоны</vt:lpstr>
      </vt:variant>
      <vt:variant>
        <vt:i4>1</vt:i4>
      </vt:variant>
    </vt:vector>
  </HeadingPairs>
  <TitlesOfParts>
    <vt:vector size="17" baseType="lpstr">
      <vt:lpstr>Оценка эффективности</vt:lpstr>
      <vt:lpstr>Отчет по ГП</vt:lpstr>
      <vt:lpstr>РП "Содействие в охране"</vt:lpstr>
      <vt:lpstr>РП "Содействие в защите гос.гр"</vt:lpstr>
      <vt:lpstr>РП "Наркотики"</vt:lpstr>
      <vt:lpstr>РА "Антикоррупция"</vt:lpstr>
      <vt:lpstr>РП "Обеспечение открытости"</vt:lpstr>
      <vt:lpstr>КПМ "Защита от жест обра"</vt:lpstr>
      <vt:lpstr>КПМ "Администр.правонар"</vt:lpstr>
      <vt:lpstr>КПМ "Профилактика наруш"</vt:lpstr>
      <vt:lpstr>КПМ "Оценка уровня коррупции"</vt:lpstr>
      <vt:lpstr>КПМ "Регистр"</vt:lpstr>
      <vt:lpstr>КПМ "Обеспечение функц"</vt:lpstr>
      <vt:lpstr>КПМ "Подготовка населения"</vt:lpstr>
      <vt:lpstr>КПМ "Повышение уровня защиты"</vt:lpstr>
      <vt:lpstr>КПМ "Создание условий"</vt:lpstr>
      <vt:lpstr>'Оценка эффективности'!Область_печати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2025-02-25T09:10:26Z</dcterms:modified>
</cp:coreProperties>
</file>